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0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saveur-my.sharepoint.com/personal/dangelini_psav_com/Documents/Desktop/"/>
    </mc:Choice>
  </mc:AlternateContent>
  <xr:revisionPtr revIDLastSave="2" documentId="13_ncr:1_{49BCF5D9-5E1D-46BB-BDE4-A065BB53B3A1}" xr6:coauthVersionLast="47" xr6:coauthVersionMax="47" xr10:uidLastSave="{9DF3B55D-F5EB-458E-84F6-8D269FB23DDF}"/>
  <bookViews>
    <workbookView xWindow="-30828" yWindow="-10932" windowWidth="30936" windowHeight="16896" xr2:uid="{A0391597-7B44-4216-9E7B-ABD4FF4E6728}"/>
  </bookViews>
  <sheets>
    <sheet name="Encore Update quote " sheetId="1" r:id="rId1"/>
  </sheets>
  <externalReferences>
    <externalReference r:id="rId2"/>
  </externalReferences>
  <definedNames>
    <definedName name="Category">[1]Data!$A$22:$A$44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" i="1" l="1"/>
  <c r="H22" i="1"/>
  <c r="H94" i="1"/>
  <c r="H83" i="1"/>
  <c r="H80" i="1"/>
  <c r="H77" i="1"/>
  <c r="H74" i="1"/>
  <c r="H70" i="1"/>
  <c r="H66" i="1"/>
  <c r="H62" i="1"/>
  <c r="H58" i="1"/>
  <c r="H28" i="1"/>
  <c r="H24" i="1"/>
  <c r="I106" i="1"/>
  <c r="H106" i="1" l="1"/>
</calcChain>
</file>

<file path=xl/sharedStrings.xml><?xml version="1.0" encoding="utf-8"?>
<sst xmlns="http://schemas.openxmlformats.org/spreadsheetml/2006/main" count="158" uniqueCount="119">
  <si>
    <t xml:space="preserve">Encore Bulk and Secondary Power distribution - DEC South Car Park </t>
  </si>
  <si>
    <t xml:space="preserve">Budget Code </t>
  </si>
  <si>
    <t>Cop 28 - B&amp;M and BOH Area - Power</t>
  </si>
  <si>
    <t>Sub Heading / Job Role</t>
  </si>
  <si>
    <t>Description / Event Phase</t>
  </si>
  <si>
    <t>Quantity</t>
  </si>
  <si>
    <t>Unit Cost / Per Day Cost</t>
  </si>
  <si>
    <t>Sub Total V1</t>
  </si>
  <si>
    <t xml:space="preserve">Cost update 23 July </t>
  </si>
  <si>
    <t xml:space="preserve">Quote Number </t>
  </si>
  <si>
    <t>DO NOT COMPLET - PROCUREMENT ONLY</t>
  </si>
  <si>
    <t xml:space="preserve">DEC SOUTH CAR PARK </t>
  </si>
  <si>
    <t>Media Power</t>
  </si>
  <si>
    <t xml:space="preserve">23-26652.01 </t>
  </si>
  <si>
    <t xml:space="preserve">Ready to PO </t>
  </si>
  <si>
    <t>TV Cubicle A - 400A Supply (A)</t>
  </si>
  <si>
    <t>TV Cubicle B - 400A Supply (B)</t>
  </si>
  <si>
    <t>Broadcast IP Nodes - 60A Supply</t>
  </si>
  <si>
    <t>Text Agency Cubicle A - 200A Supply (C)</t>
  </si>
  <si>
    <t>Text Agency Cubicle B - 60A 3Ph Supply (D)</t>
  </si>
  <si>
    <t>TV &amp; Radio Workstation - 200A Supply (E)</t>
  </si>
  <si>
    <t>Host Broadcast Opearations - 3x 125A (F)</t>
  </si>
  <si>
    <t>Press Area Offices - 400A Supply (G)</t>
  </si>
  <si>
    <t>Catering Area - 60A 3Ph Supply (H)</t>
  </si>
  <si>
    <t>Stand Up Positions - 29 - 30 - 60A Supply - VC8 (N)</t>
  </si>
  <si>
    <t>Stand Up Positions - 31 - 34 - 60A 3Ph Supply - VC 9 (O)</t>
  </si>
  <si>
    <t>Stand Up Positions - 35 - 38 - 60A 3Ph Supply - Opportunity (P)</t>
  </si>
  <si>
    <t>Stand Up Positions - 39 - 42 - 60A 3Ph Supply - Media Centre (Q)</t>
  </si>
  <si>
    <t>Satellite Farm - 2x 400A Supply (S)</t>
  </si>
  <si>
    <t>Fire Extinguishers</t>
  </si>
  <si>
    <t>5 and 3 Line Ramp</t>
  </si>
  <si>
    <t>Media Centre Power</t>
  </si>
  <si>
    <t>Testing, Inspecting, Earthing and Bonding</t>
  </si>
  <si>
    <t>Power Lock Cabling</t>
  </si>
  <si>
    <t>Production Tent</t>
  </si>
  <si>
    <t>23-26652.07</t>
  </si>
  <si>
    <t>Power</t>
  </si>
  <si>
    <t>Ramp</t>
  </si>
  <si>
    <t>Crew and Transport</t>
  </si>
  <si>
    <t>23-26652.02</t>
  </si>
  <si>
    <t>Electricians for Duration</t>
  </si>
  <si>
    <t>Project Manager</t>
  </si>
  <si>
    <t>Crew Chief for Build</t>
  </si>
  <si>
    <t>Crew for Build</t>
  </si>
  <si>
    <t>Crew Chief for De-Rig AED</t>
  </si>
  <si>
    <t>Crew for De-Rig - 2 Weeks</t>
  </si>
  <si>
    <t>Transport</t>
  </si>
  <si>
    <t>Pre-Production</t>
  </si>
  <si>
    <t>Night Shift</t>
  </si>
  <si>
    <t>Project Coordinator</t>
  </si>
  <si>
    <t>Schematic &amp; Labelling Consultant for 31 Days Over 4 Months</t>
  </si>
  <si>
    <t>Post Production 1 Week</t>
  </si>
  <si>
    <t>Consumables</t>
  </si>
  <si>
    <t>23-26652.04</t>
  </si>
  <si>
    <t>Pk of 100 Black Cable Ties 200mm x 4.8mm</t>
  </si>
  <si>
    <t>Pk of 100 Black Cable Ties 300mm x 4.8mm</t>
  </si>
  <si>
    <t>Pk of 100 White Cable Ties 200mm x 4.8mm</t>
  </si>
  <si>
    <t>Pk of 100 White Cable Ties 300mm x 4.8mm</t>
  </si>
  <si>
    <t>Gaffa Tape, Black 50mm x 50m</t>
  </si>
  <si>
    <t>Gaffa Tape, Grey/Silver 50mm x 50m</t>
  </si>
  <si>
    <t>Gaffa Tape, White 50mm x 50m</t>
  </si>
  <si>
    <t>PVC Tape White 19mm x 33m</t>
  </si>
  <si>
    <t>PVC Tape, Black 19mm x 33m</t>
  </si>
  <si>
    <t>PVC Tape, Blue 19mm x 33m</t>
  </si>
  <si>
    <t>PVC Tape, Green/Yellow 19mm x 33m</t>
  </si>
  <si>
    <t>PVC Tape, Grey 19mm x 33m</t>
  </si>
  <si>
    <t>BOH Area LX</t>
  </si>
  <si>
    <t>23-26658.08</t>
  </si>
  <si>
    <t>BOH Lighting</t>
  </si>
  <si>
    <t>Ladder</t>
  </si>
  <si>
    <t>23-26658.09</t>
  </si>
  <si>
    <t>Rigging</t>
  </si>
  <si>
    <t>Crew Catering</t>
  </si>
  <si>
    <t>Crew Catering - 200A</t>
  </si>
  <si>
    <t>23-26652.10</t>
  </si>
  <si>
    <t>Kitchen</t>
  </si>
  <si>
    <t>Kitchen - 250A</t>
  </si>
  <si>
    <t>23-26652.11</t>
  </si>
  <si>
    <t>Warehouses</t>
  </si>
  <si>
    <t>Warehouse - 150A Supply (63/3 Each)</t>
  </si>
  <si>
    <t>23-26652.12</t>
  </si>
  <si>
    <t>Crew Welfare</t>
  </si>
  <si>
    <t>Crew Welfare - 125A</t>
  </si>
  <si>
    <t>23-26652.13</t>
  </si>
  <si>
    <t>Buggy Charging</t>
  </si>
  <si>
    <t>Power - 150A 3Ph Supply</t>
  </si>
  <si>
    <t>23-26652.16</t>
  </si>
  <si>
    <t>Logistics Tent - 20 x 10</t>
  </si>
  <si>
    <t>23-26652.17</t>
  </si>
  <si>
    <t>Power - 400A Supply - 250A Using</t>
  </si>
  <si>
    <t>10 x Containers</t>
  </si>
  <si>
    <t>23-26652.18</t>
  </si>
  <si>
    <t>Power - 400A Supply - 150A Using MAX</t>
  </si>
  <si>
    <t>GCA - Mains Power Supplies</t>
  </si>
  <si>
    <t>10 Supplies in Total</t>
  </si>
  <si>
    <t>23-26652.19</t>
  </si>
  <si>
    <t>63A 3Ph Supply - 1</t>
  </si>
  <si>
    <t>63A 3Ph Supply - 2</t>
  </si>
  <si>
    <t>63A 3Ph Supply - 3</t>
  </si>
  <si>
    <t>63A 3Ph Supply - 4</t>
  </si>
  <si>
    <t>63A 3Ph Supply - 5</t>
  </si>
  <si>
    <t>63A 3Ph Supply - 6</t>
  </si>
  <si>
    <t>63A 3Ph Supply - 7</t>
  </si>
  <si>
    <t>125A 3Ph Supply - 1</t>
  </si>
  <si>
    <t>125A 3Ph Supply - 2</t>
  </si>
  <si>
    <t>Ramp and Fire Extinguishers</t>
  </si>
  <si>
    <t>AC</t>
  </si>
  <si>
    <t>Power AC</t>
  </si>
  <si>
    <t>23-26652.20</t>
  </si>
  <si>
    <t>Media Tent - 4x 400A</t>
  </si>
  <si>
    <t>DOC - 1x 400A</t>
  </si>
  <si>
    <t>Storage Area - 3x 400A</t>
  </si>
  <si>
    <t>Kitchen - 1x 400A AED</t>
  </si>
  <si>
    <t>Crew Catering - 3x 400A (1000A)</t>
  </si>
  <si>
    <t>Welfare - 3x 400A - (1000A)</t>
  </si>
  <si>
    <t>Production Office - 3x 400A - (1000A)</t>
  </si>
  <si>
    <t>Logistics Tent - 1x 400A AED</t>
  </si>
  <si>
    <t>GCA Area - 2x 400A</t>
  </si>
  <si>
    <t>Ramp and Fire Extinguisher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</si>
</sst>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[$AED]\ #,##0.00"/>
    <numFmt numFmtId="165" formatCode="[$AED]\ #,##0.00;\-[$AED]\ #,##0.00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8"/>
      <name val="Calibri"/>
      <family val="2"/>
      <scheme val="minor"/>
    </font>
    <font>
      <sz val="20"/>
      <color theme="1"/>
      <name val="Calibri"/>
      <family val="2"/>
      <scheme val="minor"/>
    </font>
    <font>
      <sz val="10"/>
      <color theme="1"/>
      <name val="Calibri Light"/>
      <family val="2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5">
    <xf numFmtId="0" fontId="0" fillId="0" borderId="0" xfId="0"/>
    <xf numFmtId="43" fontId="0" fillId="0" borderId="0" xfId="1" applyFont="1"/>
    <xf numFmtId="43" fontId="2" fillId="0" borderId="0" xfId="1" applyFont="1"/>
    <xf numFmtId="43" fontId="2" fillId="2" borderId="0" xfId="1" applyFont="1" applyFill="1" applyAlignment="1">
      <alignment horizontal="right" vertical="center"/>
    </xf>
    <xf numFmtId="43" fontId="3" fillId="0" borderId="1" xfId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left" vertical="center"/>
    </xf>
    <xf numFmtId="43" fontId="4" fillId="3" borderId="1" xfId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0" fillId="0" borderId="1" xfId="0" applyBorder="1"/>
    <xf numFmtId="43" fontId="4" fillId="2" borderId="1" xfId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3" fontId="3" fillId="4" borderId="1" xfId="1" applyFont="1" applyFill="1" applyBorder="1" applyAlignment="1">
      <alignment horizontal="right" vertical="center"/>
    </xf>
    <xf numFmtId="0" fontId="3" fillId="4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43" fontId="3" fillId="2" borderId="1" xfId="1" applyFont="1" applyFill="1" applyBorder="1" applyAlignment="1">
      <alignment horizontal="center" vertical="center"/>
    </xf>
    <xf numFmtId="43" fontId="3" fillId="0" borderId="1" xfId="1" applyFont="1" applyBorder="1" applyAlignment="1">
      <alignment horizontal="center" vertical="center"/>
    </xf>
    <xf numFmtId="43" fontId="3" fillId="4" borderId="1" xfId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164" fontId="7" fillId="0" borderId="0" xfId="0" applyNumberFormat="1" applyFont="1" applyAlignment="1">
      <alignment horizontal="right" vertical="center" wrapText="1"/>
    </xf>
    <xf numFmtId="0" fontId="3" fillId="0" borderId="3" xfId="0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43" fontId="3" fillId="0" borderId="3" xfId="1" applyFont="1" applyBorder="1" applyAlignment="1">
      <alignment horizontal="center" vertical="center"/>
    </xf>
    <xf numFmtId="43" fontId="3" fillId="4" borderId="3" xfId="1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4" borderId="4" xfId="0" applyFont="1" applyFill="1" applyBorder="1" applyAlignment="1">
      <alignment horizontal="left" vertical="center"/>
    </xf>
    <xf numFmtId="43" fontId="3" fillId="2" borderId="4" xfId="1" applyFont="1" applyFill="1" applyBorder="1" applyAlignment="1">
      <alignment horizontal="right" vertical="center"/>
    </xf>
    <xf numFmtId="164" fontId="3" fillId="0" borderId="4" xfId="1" applyNumberFormat="1" applyFont="1" applyBorder="1" applyAlignment="1">
      <alignment horizontal="right" vertical="center"/>
    </xf>
    <xf numFmtId="43" fontId="3" fillId="4" borderId="4" xfId="1" applyFont="1" applyFill="1" applyBorder="1" applyAlignment="1">
      <alignment horizontal="right" vertical="center"/>
    </xf>
    <xf numFmtId="0" fontId="0" fillId="0" borderId="5" xfId="0" applyBorder="1" applyAlignment="1">
      <alignment horizontal="center" vertical="center"/>
    </xf>
    <xf numFmtId="0" fontId="3" fillId="4" borderId="3" xfId="0" applyFont="1" applyFill="1" applyBorder="1" applyAlignment="1">
      <alignment horizontal="left" vertical="center"/>
    </xf>
    <xf numFmtId="43" fontId="3" fillId="0" borderId="3" xfId="1" applyFont="1" applyBorder="1" applyAlignment="1">
      <alignment horizontal="right" vertical="center"/>
    </xf>
    <xf numFmtId="43" fontId="3" fillId="4" borderId="3" xfId="1" applyFont="1" applyFill="1" applyBorder="1" applyAlignment="1">
      <alignment horizontal="right" vertical="center"/>
    </xf>
    <xf numFmtId="0" fontId="3" fillId="0" borderId="7" xfId="0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4" borderId="7" xfId="0" applyFont="1" applyFill="1" applyBorder="1" applyAlignment="1">
      <alignment horizontal="left" vertical="center"/>
    </xf>
    <xf numFmtId="43" fontId="3" fillId="2" borderId="7" xfId="1" applyFont="1" applyFill="1" applyBorder="1" applyAlignment="1">
      <alignment horizontal="right" vertical="center"/>
    </xf>
    <xf numFmtId="165" fontId="3" fillId="0" borderId="7" xfId="1" applyNumberFormat="1" applyFont="1" applyBorder="1" applyAlignment="1">
      <alignment horizontal="right" vertical="center"/>
    </xf>
    <xf numFmtId="43" fontId="3" fillId="4" borderId="7" xfId="1" applyFont="1" applyFill="1" applyBorder="1" applyAlignment="1">
      <alignment horizontal="right" vertical="center"/>
    </xf>
    <xf numFmtId="0" fontId="0" fillId="0" borderId="3" xfId="0" applyBorder="1"/>
    <xf numFmtId="0" fontId="0" fillId="0" borderId="8" xfId="0" applyBorder="1" applyAlignment="1">
      <alignment horizontal="center" vertical="center"/>
    </xf>
    <xf numFmtId="0" fontId="0" fillId="0" borderId="4" xfId="0" applyBorder="1"/>
    <xf numFmtId="0" fontId="8" fillId="0" borderId="0" xfId="0" applyFont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49" fontId="3" fillId="0" borderId="3" xfId="0" applyNumberFormat="1" applyFont="1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164" fontId="7" fillId="0" borderId="6" xfId="0" applyNumberFormat="1" applyFont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center" wrapText="1"/>
    </xf>
    <xf numFmtId="164" fontId="3" fillId="0" borderId="7" xfId="1" applyNumberFormat="1" applyFont="1" applyBorder="1" applyAlignment="1">
      <alignment horizontal="right" vertical="center"/>
    </xf>
    <xf numFmtId="43" fontId="3" fillId="4" borderId="7" xfId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7" xfId="0" applyBorder="1"/>
    <xf numFmtId="0" fontId="6" fillId="0" borderId="2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anupn\AppData\Local\Microsoft\Windows\INetCache\Content.Outlook\L2S4M0N1\COP28_RFP_Attachment%201_Pricing%20Template%20-%20V2%20(002).xlsx" TargetMode="External"/><Relationship Id="rId1" Type="http://schemas.openxmlformats.org/officeDocument/2006/relationships/externalLinkPath" Target="file:///C:\Users\anupn\AppData\Local\Microsoft\Windows\INetCache\Content.Outlook\L2S4M0N1\COP28_RFP_Attachment%201_Pricing%20Template%20-%20V2%20(00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01. SUMMARY &amp; INSTRUCTIONS"/>
      <sheetName val="02. SERVICES &amp; EQUIPMENT"/>
      <sheetName val="03. PERSONNEL"/>
      <sheetName val="04. EXPENSES"/>
      <sheetName val="05. EQUIPMENT RATE CARD MATRIX"/>
      <sheetName val="06. PAYMENT TERMS &amp; SCHEDULE"/>
      <sheetName val="CATEGORY SPLIT"/>
      <sheetName val="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32E2C2-C218-4484-94AD-5C538B48E8C1}">
  <dimension ref="B1:K125"/>
  <sheetViews>
    <sheetView tabSelected="1" topLeftCell="A7" zoomScaleNormal="100" workbookViewId="0">
      <selection activeCell="E37" sqref="E37"/>
    </sheetView>
  </sheetViews>
  <sheetFormatPr defaultColWidth="30.7109375" defaultRowHeight="14.45"/>
  <cols>
    <col min="1" max="1" width="9.28515625" customWidth="1"/>
    <col min="2" max="2" width="22.5703125" bestFit="1" customWidth="1"/>
    <col min="3" max="3" width="24.42578125" bestFit="1" customWidth="1"/>
    <col min="4" max="4" width="25.140625" style="62" bestFit="1" customWidth="1"/>
    <col min="5" max="5" width="56.140625" bestFit="1" customWidth="1"/>
    <col min="6" max="6" width="9.28515625" bestFit="1" customWidth="1"/>
    <col min="7" max="7" width="26.28515625" style="1" bestFit="1" customWidth="1"/>
    <col min="8" max="8" width="16.28515625" style="1" bestFit="1" customWidth="1"/>
    <col min="9" max="9" width="21.85546875" style="1" bestFit="1" customWidth="1"/>
    <col min="10" max="10" width="15.5703125" bestFit="1" customWidth="1"/>
    <col min="11" max="11" width="11.42578125" bestFit="1" customWidth="1"/>
  </cols>
  <sheetData>
    <row r="1" spans="2:11" ht="25.9">
      <c r="B1" s="64" t="s">
        <v>0</v>
      </c>
      <c r="C1" s="64"/>
      <c r="D1" s="64"/>
      <c r="E1" s="64"/>
      <c r="F1" s="64"/>
    </row>
    <row r="2" spans="2:11" ht="31.9" thickBot="1">
      <c r="B2" s="8" t="s">
        <v>1</v>
      </c>
      <c r="C2" s="23" t="s">
        <v>2</v>
      </c>
      <c r="D2" s="8" t="s">
        <v>3</v>
      </c>
      <c r="E2" s="8" t="s">
        <v>4</v>
      </c>
      <c r="F2" s="8" t="s">
        <v>5</v>
      </c>
      <c r="G2" s="7" t="s">
        <v>6</v>
      </c>
      <c r="H2" s="7" t="s">
        <v>7</v>
      </c>
      <c r="I2" s="11" t="s">
        <v>8</v>
      </c>
      <c r="J2" s="12" t="s">
        <v>9</v>
      </c>
      <c r="K2" s="10"/>
    </row>
    <row r="3" spans="2:11" s="20" customFormat="1" ht="27.6">
      <c r="B3" s="15" t="s">
        <v>10</v>
      </c>
      <c r="C3" s="16" t="s">
        <v>11</v>
      </c>
      <c r="D3" s="21" t="s">
        <v>12</v>
      </c>
      <c r="E3" s="14" t="s">
        <v>12</v>
      </c>
      <c r="F3" s="5">
        <v>1</v>
      </c>
      <c r="G3" s="17"/>
      <c r="H3" s="36">
        <f>SUM(G4:G20)</f>
        <v>2480824.8000000003</v>
      </c>
      <c r="I3" s="19"/>
      <c r="J3" s="20" t="s">
        <v>13</v>
      </c>
      <c r="K3" s="21" t="s">
        <v>14</v>
      </c>
    </row>
    <row r="4" spans="2:11" s="20" customFormat="1">
      <c r="B4" s="15"/>
      <c r="C4" s="16"/>
      <c r="D4" s="21"/>
      <c r="E4" s="14" t="s">
        <v>15</v>
      </c>
      <c r="F4" s="5"/>
      <c r="G4" s="24">
        <v>200376</v>
      </c>
      <c r="H4" s="18"/>
      <c r="I4" s="19"/>
      <c r="K4" s="21"/>
    </row>
    <row r="5" spans="2:11" s="20" customFormat="1">
      <c r="B5" s="15"/>
      <c r="C5" s="16"/>
      <c r="D5" s="21"/>
      <c r="E5" s="14" t="s">
        <v>16</v>
      </c>
      <c r="F5" s="5"/>
      <c r="G5" s="24">
        <v>151047.9</v>
      </c>
      <c r="H5" s="18"/>
      <c r="I5" s="19"/>
      <c r="K5" s="21"/>
    </row>
    <row r="6" spans="2:11" s="20" customFormat="1">
      <c r="B6" s="15"/>
      <c r="C6" s="16"/>
      <c r="D6" s="21"/>
      <c r="E6" s="14" t="s">
        <v>17</v>
      </c>
      <c r="F6" s="5"/>
      <c r="G6" s="24">
        <v>31176.5</v>
      </c>
      <c r="H6" s="18"/>
      <c r="I6" s="19"/>
      <c r="K6" s="21"/>
    </row>
    <row r="7" spans="2:11" s="20" customFormat="1">
      <c r="B7" s="15"/>
      <c r="C7" s="16"/>
      <c r="D7" s="21"/>
      <c r="E7" s="14" t="s">
        <v>18</v>
      </c>
      <c r="F7" s="5"/>
      <c r="G7" s="24">
        <v>148067.1</v>
      </c>
      <c r="H7" s="18"/>
      <c r="I7" s="19"/>
      <c r="K7" s="21"/>
    </row>
    <row r="8" spans="2:11" s="20" customFormat="1">
      <c r="B8" s="15"/>
      <c r="C8" s="16"/>
      <c r="D8" s="21"/>
      <c r="E8" s="14" t="s">
        <v>19</v>
      </c>
      <c r="F8" s="5"/>
      <c r="G8" s="24">
        <v>36452.699999999997</v>
      </c>
      <c r="H8" s="18"/>
      <c r="I8" s="19"/>
      <c r="K8" s="21"/>
    </row>
    <row r="9" spans="2:11" s="20" customFormat="1">
      <c r="B9" s="15"/>
      <c r="C9" s="16"/>
      <c r="D9" s="21"/>
      <c r="E9" s="14" t="s">
        <v>20</v>
      </c>
      <c r="F9" s="5"/>
      <c r="G9" s="24">
        <v>118341.9</v>
      </c>
      <c r="H9" s="18"/>
      <c r="I9" s="19"/>
      <c r="K9" s="21"/>
    </row>
    <row r="10" spans="2:11" s="20" customFormat="1">
      <c r="B10" s="15"/>
      <c r="C10" s="16"/>
      <c r="D10" s="21"/>
      <c r="E10" s="14" t="s">
        <v>21</v>
      </c>
      <c r="F10" s="5"/>
      <c r="G10" s="24">
        <v>68149.8</v>
      </c>
      <c r="H10" s="18"/>
      <c r="I10" s="19"/>
      <c r="K10" s="21"/>
    </row>
    <row r="11" spans="2:11" s="20" customFormat="1">
      <c r="B11" s="15"/>
      <c r="C11" s="16"/>
      <c r="D11" s="21"/>
      <c r="E11" s="14" t="s">
        <v>22</v>
      </c>
      <c r="F11" s="5"/>
      <c r="G11" s="24">
        <v>324555.3</v>
      </c>
      <c r="H11" s="18"/>
      <c r="I11" s="19"/>
      <c r="K11" s="21"/>
    </row>
    <row r="12" spans="2:11" s="20" customFormat="1">
      <c r="B12" s="15"/>
      <c r="C12" s="16"/>
      <c r="D12" s="21"/>
      <c r="E12" s="14" t="s">
        <v>23</v>
      </c>
      <c r="F12" s="5"/>
      <c r="G12" s="24">
        <v>95799.6</v>
      </c>
      <c r="H12" s="18"/>
      <c r="I12" s="19"/>
      <c r="K12" s="21"/>
    </row>
    <row r="13" spans="2:11" s="20" customFormat="1">
      <c r="B13" s="15"/>
      <c r="C13" s="16"/>
      <c r="D13" s="21"/>
      <c r="E13" s="14" t="s">
        <v>24</v>
      </c>
      <c r="F13" s="5"/>
      <c r="G13" s="24">
        <v>78970.5</v>
      </c>
      <c r="H13" s="18"/>
      <c r="I13" s="19"/>
      <c r="K13" s="21"/>
    </row>
    <row r="14" spans="2:11" s="20" customFormat="1">
      <c r="B14" s="15"/>
      <c r="C14" s="16"/>
      <c r="D14" s="21"/>
      <c r="E14" s="14" t="s">
        <v>25</v>
      </c>
      <c r="F14" s="5"/>
      <c r="G14" s="24">
        <v>78970.5</v>
      </c>
      <c r="H14" s="18"/>
      <c r="I14" s="19"/>
      <c r="K14" s="21"/>
    </row>
    <row r="15" spans="2:11" s="20" customFormat="1">
      <c r="B15" s="15"/>
      <c r="C15" s="16"/>
      <c r="D15" s="21"/>
      <c r="E15" s="14" t="s">
        <v>26</v>
      </c>
      <c r="F15" s="5"/>
      <c r="G15" s="24">
        <v>78970.5</v>
      </c>
      <c r="H15" s="18"/>
      <c r="I15" s="19"/>
      <c r="K15" s="21"/>
    </row>
    <row r="16" spans="2:11" s="20" customFormat="1">
      <c r="B16" s="15"/>
      <c r="C16" s="16"/>
      <c r="D16" s="21"/>
      <c r="E16" s="14" t="s">
        <v>27</v>
      </c>
      <c r="F16" s="5"/>
      <c r="G16" s="24">
        <v>78970.5</v>
      </c>
      <c r="H16" s="18"/>
      <c r="I16" s="19"/>
      <c r="K16" s="21"/>
    </row>
    <row r="17" spans="2:11" s="20" customFormat="1">
      <c r="B17" s="15"/>
      <c r="C17" s="16"/>
      <c r="D17" s="21"/>
      <c r="E17" s="14" t="s">
        <v>28</v>
      </c>
      <c r="F17" s="5"/>
      <c r="G17" s="24">
        <v>316896.3</v>
      </c>
      <c r="H17" s="18"/>
      <c r="I17" s="19"/>
      <c r="K17" s="21"/>
    </row>
    <row r="18" spans="2:11" s="20" customFormat="1">
      <c r="B18" s="15"/>
      <c r="C18" s="16"/>
      <c r="D18" s="21"/>
      <c r="E18" s="14" t="s">
        <v>29</v>
      </c>
      <c r="F18" s="5"/>
      <c r="G18" s="24">
        <v>23598</v>
      </c>
      <c r="H18" s="18"/>
      <c r="I18" s="19"/>
      <c r="K18" s="21"/>
    </row>
    <row r="19" spans="2:11" s="20" customFormat="1">
      <c r="B19" s="15"/>
      <c r="C19" s="16"/>
      <c r="D19" s="21"/>
      <c r="E19" s="14" t="s">
        <v>30</v>
      </c>
      <c r="F19" s="5"/>
      <c r="G19" s="24">
        <v>139792</v>
      </c>
      <c r="H19" s="18"/>
      <c r="I19" s="19"/>
      <c r="K19" s="21"/>
    </row>
    <row r="20" spans="2:11" s="20" customFormat="1">
      <c r="B20" s="15"/>
      <c r="C20" s="16"/>
      <c r="D20" s="21"/>
      <c r="E20" s="14" t="s">
        <v>31</v>
      </c>
      <c r="F20" s="5"/>
      <c r="G20" s="24">
        <v>510689.7</v>
      </c>
      <c r="H20" s="18"/>
      <c r="I20" s="19"/>
      <c r="K20" s="21"/>
    </row>
    <row r="21" spans="2:11" s="20" customFormat="1" ht="15" thickBot="1">
      <c r="B21" s="25"/>
      <c r="C21" s="26"/>
      <c r="D21" s="27"/>
      <c r="E21" s="39"/>
      <c r="F21" s="28"/>
      <c r="G21" s="24"/>
      <c r="H21" s="29"/>
      <c r="I21" s="30"/>
      <c r="K21" s="27"/>
    </row>
    <row r="22" spans="2:11" s="20" customFormat="1" ht="15" thickTop="1">
      <c r="B22" s="58"/>
      <c r="C22" s="43"/>
      <c r="D22" s="44"/>
      <c r="E22" s="59" t="s">
        <v>32</v>
      </c>
      <c r="F22" s="42"/>
      <c r="G22" s="57">
        <v>72000</v>
      </c>
      <c r="H22" s="60">
        <f>SUM(G22:G23)</f>
        <v>872000</v>
      </c>
      <c r="I22" s="61"/>
      <c r="J22" s="56" t="s">
        <v>13</v>
      </c>
      <c r="K22" s="44"/>
    </row>
    <row r="23" spans="2:11" s="20" customFormat="1" ht="15" thickBot="1">
      <c r="B23" s="25"/>
      <c r="C23" s="26"/>
      <c r="D23" s="27"/>
      <c r="E23" s="22" t="s">
        <v>33</v>
      </c>
      <c r="F23" s="28"/>
      <c r="G23" s="24">
        <v>800000</v>
      </c>
      <c r="H23" s="29"/>
      <c r="I23" s="30"/>
      <c r="K23" s="21"/>
    </row>
    <row r="24" spans="2:11">
      <c r="B24" s="31"/>
      <c r="C24" s="32" t="s">
        <v>11</v>
      </c>
      <c r="D24" s="33" t="s">
        <v>34</v>
      </c>
      <c r="E24" s="34" t="s">
        <v>34</v>
      </c>
      <c r="F24" s="31">
        <v>1</v>
      </c>
      <c r="G24" s="35"/>
      <c r="H24" s="36">
        <f>SUM(G25:G27)</f>
        <v>236939.1</v>
      </c>
      <c r="I24" s="37"/>
      <c r="J24" s="38" t="s">
        <v>35</v>
      </c>
      <c r="K24" s="10"/>
    </row>
    <row r="25" spans="2:11">
      <c r="B25" s="5"/>
      <c r="C25" s="16"/>
      <c r="D25" s="21"/>
      <c r="E25" s="14" t="s">
        <v>36</v>
      </c>
      <c r="F25" s="5"/>
      <c r="G25" s="24">
        <v>221179.5</v>
      </c>
      <c r="H25" s="4"/>
      <c r="I25" s="13"/>
      <c r="J25" s="20"/>
      <c r="K25" s="10"/>
    </row>
    <row r="26" spans="2:11">
      <c r="B26" s="5"/>
      <c r="C26" s="16"/>
      <c r="D26" s="21"/>
      <c r="E26" s="14" t="s">
        <v>37</v>
      </c>
      <c r="F26" s="5"/>
      <c r="G26" s="24">
        <v>11040</v>
      </c>
      <c r="H26" s="4"/>
      <c r="I26" s="13"/>
      <c r="J26" s="20"/>
      <c r="K26" s="10"/>
    </row>
    <row r="27" spans="2:11" ht="15" thickBot="1">
      <c r="B27" s="28"/>
      <c r="C27" s="26"/>
      <c r="D27" s="27"/>
      <c r="E27" s="39" t="s">
        <v>29</v>
      </c>
      <c r="F27" s="28"/>
      <c r="G27" s="24">
        <v>4719.6000000000004</v>
      </c>
      <c r="H27" s="40"/>
      <c r="I27" s="41"/>
      <c r="J27" s="20"/>
      <c r="K27" s="10"/>
    </row>
    <row r="28" spans="2:11" ht="15" thickTop="1">
      <c r="B28" s="42"/>
      <c r="C28" s="32" t="s">
        <v>11</v>
      </c>
      <c r="D28" s="44" t="s">
        <v>38</v>
      </c>
      <c r="E28" s="45" t="s">
        <v>38</v>
      </c>
      <c r="F28" s="42">
        <v>1</v>
      </c>
      <c r="G28" s="46"/>
      <c r="H28" s="47">
        <f>SUM(G29:G40)</f>
        <v>3303850</v>
      </c>
      <c r="I28" s="48"/>
      <c r="J28" s="56" t="s">
        <v>39</v>
      </c>
      <c r="K28" s="10"/>
    </row>
    <row r="29" spans="2:11">
      <c r="B29" s="5"/>
      <c r="C29" s="16"/>
      <c r="D29" s="21"/>
      <c r="E29" s="14" t="s">
        <v>40</v>
      </c>
      <c r="F29" s="5"/>
      <c r="G29" s="24">
        <v>1984500</v>
      </c>
      <c r="H29" s="4"/>
      <c r="I29" s="13"/>
      <c r="K29" s="10"/>
    </row>
    <row r="30" spans="2:11">
      <c r="B30" s="5"/>
      <c r="C30" s="16"/>
      <c r="D30" s="21"/>
      <c r="E30" s="14" t="s">
        <v>41</v>
      </c>
      <c r="F30" s="5"/>
      <c r="G30" s="24">
        <v>560000</v>
      </c>
      <c r="H30" s="4"/>
      <c r="I30" s="13"/>
      <c r="J30" s="20"/>
      <c r="K30" s="10"/>
    </row>
    <row r="31" spans="2:11">
      <c r="B31" s="5"/>
      <c r="C31" s="16"/>
      <c r="D31" s="21"/>
      <c r="E31" s="14" t="s">
        <v>42</v>
      </c>
      <c r="F31" s="5"/>
      <c r="G31" s="24">
        <v>72900</v>
      </c>
      <c r="H31" s="4"/>
      <c r="I31" s="13"/>
      <c r="J31" s="20"/>
      <c r="K31" s="10"/>
    </row>
    <row r="32" spans="2:11">
      <c r="B32" s="5"/>
      <c r="C32" s="16"/>
      <c r="D32" s="21"/>
      <c r="E32" s="14" t="s">
        <v>43</v>
      </c>
      <c r="F32" s="5"/>
      <c r="G32" s="24">
        <v>204120</v>
      </c>
      <c r="H32" s="4"/>
      <c r="I32" s="13"/>
      <c r="J32" s="20"/>
      <c r="K32" s="10"/>
    </row>
    <row r="33" spans="2:11">
      <c r="B33" s="5"/>
      <c r="C33" s="16"/>
      <c r="D33" s="21"/>
      <c r="E33" s="14" t="s">
        <v>44</v>
      </c>
      <c r="F33" s="5"/>
      <c r="G33" s="24">
        <v>15300</v>
      </c>
      <c r="H33" s="4"/>
      <c r="I33" s="13"/>
      <c r="J33" s="20"/>
      <c r="K33" s="10"/>
    </row>
    <row r="34" spans="2:11">
      <c r="B34" s="5"/>
      <c r="C34" s="16"/>
      <c r="D34" s="21"/>
      <c r="E34" s="14" t="s">
        <v>45</v>
      </c>
      <c r="F34" s="5"/>
      <c r="G34" s="24">
        <v>71400</v>
      </c>
      <c r="H34" s="4"/>
      <c r="I34" s="13"/>
      <c r="J34" s="20"/>
      <c r="K34" s="10"/>
    </row>
    <row r="35" spans="2:11">
      <c r="B35" s="5"/>
      <c r="C35" s="16"/>
      <c r="D35" s="21"/>
      <c r="E35" s="14" t="s">
        <v>46</v>
      </c>
      <c r="F35" s="5"/>
      <c r="G35" s="24">
        <v>91280</v>
      </c>
      <c r="H35" s="4"/>
      <c r="I35" s="13"/>
      <c r="J35" s="20"/>
      <c r="K35" s="10"/>
    </row>
    <row r="36" spans="2:11">
      <c r="B36" s="5"/>
      <c r="C36" s="16"/>
      <c r="D36" s="21"/>
      <c r="E36" s="14" t="s">
        <v>47</v>
      </c>
      <c r="F36" s="5"/>
      <c r="G36" s="24">
        <v>50400</v>
      </c>
      <c r="H36" s="4"/>
      <c r="I36" s="13"/>
      <c r="J36" s="20"/>
      <c r="K36" s="10"/>
    </row>
    <row r="37" spans="2:11">
      <c r="B37" s="5"/>
      <c r="C37" s="16"/>
      <c r="D37" s="21"/>
      <c r="E37" s="14" t="s">
        <v>48</v>
      </c>
      <c r="F37" s="5"/>
      <c r="G37" s="24">
        <v>45150</v>
      </c>
      <c r="H37" s="4"/>
      <c r="I37" s="13"/>
      <c r="J37" s="20"/>
      <c r="K37" s="10"/>
    </row>
    <row r="38" spans="2:11">
      <c r="B38" s="5"/>
      <c r="C38" s="16"/>
      <c r="D38" s="21"/>
      <c r="E38" s="14" t="s">
        <v>49</v>
      </c>
      <c r="F38" s="5"/>
      <c r="G38" s="24">
        <v>109650</v>
      </c>
      <c r="H38" s="4"/>
      <c r="I38" s="13"/>
      <c r="J38" s="20"/>
      <c r="K38" s="10"/>
    </row>
    <row r="39" spans="2:11">
      <c r="B39" s="5"/>
      <c r="C39" s="16"/>
      <c r="D39" s="21"/>
      <c r="E39" s="14" t="s">
        <v>50</v>
      </c>
      <c r="F39" s="5"/>
      <c r="G39" s="24">
        <v>69750</v>
      </c>
      <c r="H39" s="4"/>
      <c r="I39" s="13"/>
      <c r="J39" s="20"/>
      <c r="K39" s="10"/>
    </row>
    <row r="40" spans="2:11" ht="15" thickBot="1">
      <c r="B40" s="28"/>
      <c r="C40" s="26"/>
      <c r="D40" s="27"/>
      <c r="E40" s="39" t="s">
        <v>51</v>
      </c>
      <c r="F40" s="28"/>
      <c r="G40" s="24">
        <v>29400</v>
      </c>
      <c r="H40" s="40"/>
      <c r="I40" s="41"/>
      <c r="J40" s="20"/>
      <c r="K40" s="49"/>
    </row>
    <row r="41" spans="2:11">
      <c r="B41" s="31"/>
      <c r="C41" s="32" t="s">
        <v>11</v>
      </c>
      <c r="D41" s="33" t="s">
        <v>52</v>
      </c>
      <c r="E41" s="34" t="s">
        <v>52</v>
      </c>
      <c r="F41" s="31">
        <v>1</v>
      </c>
      <c r="G41" s="35"/>
      <c r="H41" s="36">
        <v>10125</v>
      </c>
      <c r="I41" s="37"/>
      <c r="J41" s="50" t="s">
        <v>53</v>
      </c>
      <c r="K41" s="51"/>
    </row>
    <row r="42" spans="2:11">
      <c r="B42" s="5"/>
      <c r="C42" s="16"/>
      <c r="D42" s="21"/>
      <c r="E42" s="52" t="s">
        <v>54</v>
      </c>
      <c r="F42" s="5">
        <v>30</v>
      </c>
      <c r="G42" s="24"/>
      <c r="H42" s="4"/>
      <c r="I42" s="13"/>
      <c r="J42" s="20"/>
      <c r="K42" s="10"/>
    </row>
    <row r="43" spans="2:11">
      <c r="B43" s="5"/>
      <c r="C43" s="16"/>
      <c r="D43" s="21"/>
      <c r="E43" s="52" t="s">
        <v>55</v>
      </c>
      <c r="F43" s="5">
        <v>30</v>
      </c>
      <c r="G43" s="24"/>
      <c r="H43" s="4"/>
      <c r="I43" s="13"/>
      <c r="J43" s="20"/>
      <c r="K43" s="10"/>
    </row>
    <row r="44" spans="2:11">
      <c r="B44" s="5"/>
      <c r="C44" s="16"/>
      <c r="D44" s="21"/>
      <c r="E44" s="52" t="s">
        <v>56</v>
      </c>
      <c r="F44" s="5">
        <v>30</v>
      </c>
      <c r="G44" s="24"/>
      <c r="H44" s="4"/>
      <c r="I44" s="13"/>
      <c r="J44" s="20"/>
      <c r="K44" s="10"/>
    </row>
    <row r="45" spans="2:11">
      <c r="B45" s="5"/>
      <c r="C45" s="16"/>
      <c r="D45" s="21"/>
      <c r="E45" s="52" t="s">
        <v>57</v>
      </c>
      <c r="F45" s="5">
        <v>30</v>
      </c>
      <c r="G45" s="24"/>
      <c r="H45" s="4"/>
      <c r="I45" s="13"/>
      <c r="J45" s="20"/>
      <c r="K45" s="10"/>
    </row>
    <row r="46" spans="2:11">
      <c r="B46" s="5"/>
      <c r="C46" s="16"/>
      <c r="D46" s="21"/>
      <c r="E46" s="52" t="s">
        <v>58</v>
      </c>
      <c r="F46" s="5">
        <v>5</v>
      </c>
      <c r="G46" s="24"/>
      <c r="H46" s="4"/>
      <c r="I46" s="13"/>
      <c r="J46" s="20"/>
      <c r="K46" s="10"/>
    </row>
    <row r="47" spans="2:11">
      <c r="B47" s="5"/>
      <c r="C47" s="16"/>
      <c r="D47" s="21"/>
      <c r="E47" s="52" t="s">
        <v>59</v>
      </c>
      <c r="F47" s="5">
        <v>5</v>
      </c>
      <c r="G47" s="24"/>
      <c r="H47" s="4"/>
      <c r="I47" s="13"/>
      <c r="J47" s="20"/>
      <c r="K47" s="10"/>
    </row>
    <row r="48" spans="2:11">
      <c r="B48" s="5"/>
      <c r="C48" s="16"/>
      <c r="D48" s="21"/>
      <c r="E48" s="52" t="s">
        <v>60</v>
      </c>
      <c r="F48" s="5">
        <v>5</v>
      </c>
      <c r="G48" s="24"/>
      <c r="H48" s="4"/>
      <c r="I48" s="13"/>
      <c r="J48" s="20"/>
      <c r="K48" s="10"/>
    </row>
    <row r="49" spans="2:11">
      <c r="B49" s="5"/>
      <c r="C49" s="16"/>
      <c r="D49" s="21"/>
      <c r="E49" s="52" t="s">
        <v>61</v>
      </c>
      <c r="F49" s="5">
        <v>20</v>
      </c>
      <c r="G49" s="24"/>
      <c r="H49" s="4"/>
      <c r="I49" s="13"/>
      <c r="J49" s="20"/>
      <c r="K49" s="10"/>
    </row>
    <row r="50" spans="2:11">
      <c r="B50" s="5"/>
      <c r="C50" s="16"/>
      <c r="D50" s="21"/>
      <c r="E50" s="52" t="s">
        <v>62</v>
      </c>
      <c r="F50" s="5">
        <v>20</v>
      </c>
      <c r="G50" s="24"/>
      <c r="H50" s="4"/>
      <c r="I50" s="13"/>
      <c r="J50" s="20"/>
      <c r="K50" s="10"/>
    </row>
    <row r="51" spans="2:11">
      <c r="B51" s="5"/>
      <c r="C51" s="16"/>
      <c r="D51" s="21"/>
      <c r="E51" s="52" t="s">
        <v>63</v>
      </c>
      <c r="F51" s="5">
        <v>5</v>
      </c>
      <c r="G51" s="24"/>
      <c r="H51" s="4"/>
      <c r="I51" s="13"/>
      <c r="J51" s="20"/>
      <c r="K51" s="10"/>
    </row>
    <row r="52" spans="2:11">
      <c r="B52" s="5"/>
      <c r="C52" s="16"/>
      <c r="D52" s="21"/>
      <c r="E52" s="52" t="s">
        <v>64</v>
      </c>
      <c r="F52" s="5">
        <v>10</v>
      </c>
      <c r="G52" s="24"/>
      <c r="H52" s="4"/>
      <c r="I52" s="13"/>
      <c r="J52" s="20"/>
      <c r="K52" s="10"/>
    </row>
    <row r="53" spans="2:11" ht="15" thickBot="1">
      <c r="B53" s="28"/>
      <c r="C53" s="26"/>
      <c r="D53" s="27"/>
      <c r="E53" s="52" t="s">
        <v>65</v>
      </c>
      <c r="F53" s="28">
        <v>5</v>
      </c>
      <c r="G53" s="24"/>
      <c r="H53" s="40"/>
      <c r="I53" s="41"/>
      <c r="J53" s="20"/>
      <c r="K53" s="49"/>
    </row>
    <row r="54" spans="2:11">
      <c r="B54" s="31"/>
      <c r="C54" s="32" t="s">
        <v>11</v>
      </c>
      <c r="D54" s="33" t="s">
        <v>66</v>
      </c>
      <c r="E54" s="34" t="s">
        <v>66</v>
      </c>
      <c r="F54" s="31">
        <v>1</v>
      </c>
      <c r="G54" s="35"/>
      <c r="H54" s="36">
        <v>38850</v>
      </c>
      <c r="I54" s="37"/>
      <c r="J54" s="50" t="s">
        <v>67</v>
      </c>
      <c r="K54" s="51"/>
    </row>
    <row r="55" spans="2:11" ht="15" thickBot="1">
      <c r="B55" s="28"/>
      <c r="C55" s="26"/>
      <c r="D55" s="27"/>
      <c r="E55" s="39" t="s">
        <v>68</v>
      </c>
      <c r="F55" s="28"/>
      <c r="G55" s="24">
        <v>38850</v>
      </c>
      <c r="H55" s="40"/>
      <c r="I55" s="41"/>
      <c r="J55" s="20"/>
      <c r="K55" s="49"/>
    </row>
    <row r="56" spans="2:11">
      <c r="B56" s="31"/>
      <c r="C56" s="32" t="s">
        <v>11</v>
      </c>
      <c r="D56" s="33" t="s">
        <v>69</v>
      </c>
      <c r="E56" s="34" t="s">
        <v>69</v>
      </c>
      <c r="F56" s="31">
        <v>1</v>
      </c>
      <c r="G56" s="35"/>
      <c r="H56" s="36">
        <v>3385.6</v>
      </c>
      <c r="I56" s="37"/>
      <c r="J56" s="50" t="s">
        <v>70</v>
      </c>
      <c r="K56" s="51"/>
    </row>
    <row r="57" spans="2:11" ht="15" thickBot="1">
      <c r="B57" s="53"/>
      <c r="C57" s="26"/>
      <c r="D57" s="27"/>
      <c r="E57" s="39" t="s">
        <v>71</v>
      </c>
      <c r="F57" s="28"/>
      <c r="G57" s="24">
        <v>3385.6</v>
      </c>
      <c r="H57" s="40"/>
      <c r="I57" s="41"/>
      <c r="J57" s="20"/>
      <c r="K57" s="49"/>
    </row>
    <row r="58" spans="2:11">
      <c r="B58" s="54"/>
      <c r="C58" s="32"/>
      <c r="D58" s="33" t="s">
        <v>72</v>
      </c>
      <c r="E58" s="34" t="s">
        <v>73</v>
      </c>
      <c r="F58" s="31">
        <v>1</v>
      </c>
      <c r="G58" s="35"/>
      <c r="H58" s="36">
        <f>SUM(G59:G61)</f>
        <v>265815.59999999998</v>
      </c>
      <c r="I58" s="37"/>
      <c r="J58" s="50" t="s">
        <v>74</v>
      </c>
      <c r="K58" s="51"/>
    </row>
    <row r="59" spans="2:11">
      <c r="B59" s="9"/>
      <c r="C59" s="16"/>
      <c r="D59" s="21"/>
      <c r="E59" s="14" t="s">
        <v>36</v>
      </c>
      <c r="F59" s="5"/>
      <c r="G59" s="24">
        <v>250842.6</v>
      </c>
      <c r="H59" s="4"/>
      <c r="I59" s="13"/>
      <c r="J59" s="20"/>
      <c r="K59" s="10"/>
    </row>
    <row r="60" spans="2:11">
      <c r="B60" s="9"/>
      <c r="C60" s="16"/>
      <c r="D60" s="21"/>
      <c r="E60" s="14" t="s">
        <v>37</v>
      </c>
      <c r="F60" s="5"/>
      <c r="G60" s="24">
        <v>11040</v>
      </c>
      <c r="H60" s="4"/>
      <c r="I60" s="13"/>
      <c r="J60" s="20"/>
      <c r="K60" s="10"/>
    </row>
    <row r="61" spans="2:11" ht="15" thickBot="1">
      <c r="B61" s="53"/>
      <c r="C61" s="26"/>
      <c r="D61" s="27"/>
      <c r="E61" s="39" t="s">
        <v>29</v>
      </c>
      <c r="F61" s="28"/>
      <c r="G61" s="24">
        <v>3933</v>
      </c>
      <c r="H61" s="40"/>
      <c r="I61" s="41"/>
      <c r="J61" s="20"/>
      <c r="K61" s="49"/>
    </row>
    <row r="62" spans="2:11">
      <c r="B62" s="54"/>
      <c r="C62" s="32" t="s">
        <v>11</v>
      </c>
      <c r="D62" s="33" t="s">
        <v>75</v>
      </c>
      <c r="E62" s="34" t="s">
        <v>76</v>
      </c>
      <c r="F62" s="31">
        <v>1</v>
      </c>
      <c r="G62" s="35"/>
      <c r="H62" s="36">
        <f>SUM(G63:G65)</f>
        <v>254658.3</v>
      </c>
      <c r="I62" s="37"/>
      <c r="J62" s="50" t="s">
        <v>77</v>
      </c>
      <c r="K62" s="51"/>
    </row>
    <row r="63" spans="2:11">
      <c r="B63" s="9"/>
      <c r="C63" s="6"/>
      <c r="D63" s="5"/>
      <c r="E63" s="14" t="s">
        <v>36</v>
      </c>
      <c r="F63" s="5"/>
      <c r="G63" s="24">
        <v>239685.3</v>
      </c>
      <c r="H63" s="4"/>
      <c r="I63" s="13"/>
      <c r="J63" s="20"/>
      <c r="K63" s="10"/>
    </row>
    <row r="64" spans="2:11">
      <c r="B64" s="9"/>
      <c r="C64" s="6"/>
      <c r="D64" s="5"/>
      <c r="E64" s="14" t="s">
        <v>37</v>
      </c>
      <c r="F64" s="5"/>
      <c r="G64" s="24">
        <v>11040</v>
      </c>
      <c r="H64" s="4"/>
      <c r="I64" s="13"/>
      <c r="J64" s="20"/>
      <c r="K64" s="10"/>
    </row>
    <row r="65" spans="2:11" ht="15" thickBot="1">
      <c r="B65" s="53"/>
      <c r="C65" s="55"/>
      <c r="D65" s="28"/>
      <c r="E65" s="39" t="s">
        <v>29</v>
      </c>
      <c r="F65" s="28"/>
      <c r="G65" s="24">
        <v>3933</v>
      </c>
      <c r="H65" s="40"/>
      <c r="I65" s="41"/>
      <c r="J65" s="20"/>
      <c r="K65" s="49"/>
    </row>
    <row r="66" spans="2:11">
      <c r="B66" s="54"/>
      <c r="C66" s="32" t="s">
        <v>11</v>
      </c>
      <c r="D66" s="31" t="s">
        <v>78</v>
      </c>
      <c r="E66" s="34" t="s">
        <v>79</v>
      </c>
      <c r="F66" s="31">
        <v>1</v>
      </c>
      <c r="G66" s="35"/>
      <c r="H66" s="36">
        <f>SUM(G67:G69)</f>
        <v>166393.5</v>
      </c>
      <c r="I66" s="37"/>
      <c r="J66" s="50" t="s">
        <v>80</v>
      </c>
      <c r="K66" s="51"/>
    </row>
    <row r="67" spans="2:11">
      <c r="B67" s="9"/>
      <c r="C67" s="6"/>
      <c r="D67" s="5"/>
      <c r="E67" s="14" t="s">
        <v>36</v>
      </c>
      <c r="F67" s="5"/>
      <c r="G67" s="24">
        <v>149454</v>
      </c>
      <c r="H67" s="4"/>
      <c r="I67" s="13"/>
      <c r="J67" s="20"/>
      <c r="K67" s="10"/>
    </row>
    <row r="68" spans="2:11">
      <c r="B68" s="9"/>
      <c r="C68" s="6"/>
      <c r="D68" s="5"/>
      <c r="E68" s="14" t="s">
        <v>37</v>
      </c>
      <c r="F68" s="5"/>
      <c r="G68" s="24">
        <v>11040</v>
      </c>
      <c r="H68" s="4"/>
      <c r="I68" s="13"/>
      <c r="J68" s="20"/>
      <c r="K68" s="10"/>
    </row>
    <row r="69" spans="2:11" ht="15" thickBot="1">
      <c r="B69" s="53"/>
      <c r="C69" s="55"/>
      <c r="D69" s="28"/>
      <c r="E69" s="39" t="s">
        <v>29</v>
      </c>
      <c r="F69" s="28"/>
      <c r="G69" s="24">
        <v>5899.5</v>
      </c>
      <c r="H69" s="40"/>
      <c r="I69" s="41"/>
      <c r="J69" s="20"/>
      <c r="K69" s="49"/>
    </row>
    <row r="70" spans="2:11">
      <c r="B70" s="54"/>
      <c r="C70" s="32" t="s">
        <v>11</v>
      </c>
      <c r="D70" s="31" t="s">
        <v>81</v>
      </c>
      <c r="E70" s="34" t="s">
        <v>82</v>
      </c>
      <c r="F70" s="31"/>
      <c r="G70" s="35"/>
      <c r="H70" s="36">
        <f>SUM(G71:G73)</f>
        <v>129547.5</v>
      </c>
      <c r="I70" s="37"/>
      <c r="J70" s="50" t="s">
        <v>83</v>
      </c>
      <c r="K70" s="51"/>
    </row>
    <row r="71" spans="2:11">
      <c r="B71" s="9"/>
      <c r="C71" s="6"/>
      <c r="D71" s="5"/>
      <c r="E71" s="14" t="s">
        <v>36</v>
      </c>
      <c r="F71" s="5"/>
      <c r="G71" s="24">
        <v>114574.5</v>
      </c>
      <c r="H71" s="4"/>
      <c r="I71" s="13"/>
      <c r="J71" s="20"/>
      <c r="K71" s="10"/>
    </row>
    <row r="72" spans="2:11">
      <c r="B72" s="5"/>
      <c r="C72" s="6"/>
      <c r="D72" s="5"/>
      <c r="E72" s="14" t="s">
        <v>37</v>
      </c>
      <c r="F72" s="5"/>
      <c r="G72" s="24">
        <v>11040</v>
      </c>
      <c r="H72" s="4"/>
      <c r="I72" s="13"/>
      <c r="J72" s="20"/>
      <c r="K72" s="10"/>
    </row>
    <row r="73" spans="2:11" ht="15" thickBot="1">
      <c r="B73" s="28"/>
      <c r="C73" s="55"/>
      <c r="D73" s="28"/>
      <c r="E73" s="39" t="s">
        <v>29</v>
      </c>
      <c r="F73" s="28"/>
      <c r="G73" s="24">
        <v>3933</v>
      </c>
      <c r="H73" s="40"/>
      <c r="I73" s="41"/>
      <c r="J73" s="20"/>
      <c r="K73" s="49"/>
    </row>
    <row r="74" spans="2:11">
      <c r="B74" s="31"/>
      <c r="C74" s="32" t="s">
        <v>11</v>
      </c>
      <c r="D74" s="31" t="s">
        <v>84</v>
      </c>
      <c r="E74" s="34" t="s">
        <v>85</v>
      </c>
      <c r="F74" s="31">
        <v>1</v>
      </c>
      <c r="G74" s="35"/>
      <c r="H74" s="36">
        <f>SUM(G75:G76)</f>
        <v>230898.2</v>
      </c>
      <c r="I74" s="37"/>
      <c r="J74" s="50" t="s">
        <v>86</v>
      </c>
      <c r="K74" s="51"/>
    </row>
    <row r="75" spans="2:11">
      <c r="B75" s="5"/>
      <c r="C75" s="6"/>
      <c r="D75" s="5"/>
      <c r="E75" s="14" t="s">
        <v>36</v>
      </c>
      <c r="F75" s="5"/>
      <c r="G75" s="24">
        <v>226348.2</v>
      </c>
      <c r="H75" s="4"/>
      <c r="I75" s="13"/>
      <c r="J75" s="20"/>
      <c r="K75" s="10"/>
    </row>
    <row r="76" spans="2:11" ht="15" thickBot="1">
      <c r="B76" s="28"/>
      <c r="C76" s="55"/>
      <c r="D76" s="28"/>
      <c r="E76" s="39" t="s">
        <v>29</v>
      </c>
      <c r="F76" s="28"/>
      <c r="G76" s="24">
        <v>4550</v>
      </c>
      <c r="H76" s="40"/>
      <c r="I76" s="41"/>
      <c r="J76" s="20"/>
      <c r="K76" s="49"/>
    </row>
    <row r="77" spans="2:11" ht="15" thickBot="1">
      <c r="B77" s="31"/>
      <c r="C77" s="32" t="s">
        <v>11</v>
      </c>
      <c r="D77" s="31" t="s">
        <v>87</v>
      </c>
      <c r="E77" s="34" t="s">
        <v>87</v>
      </c>
      <c r="F77" s="31">
        <v>1</v>
      </c>
      <c r="G77" s="35"/>
      <c r="H77" s="36">
        <f>SUM(G78:G79)</f>
        <v>286936</v>
      </c>
      <c r="I77" s="37"/>
      <c r="J77" s="50" t="s">
        <v>88</v>
      </c>
      <c r="K77" s="51"/>
    </row>
    <row r="78" spans="2:11">
      <c r="B78" s="5"/>
      <c r="C78" s="6"/>
      <c r="D78" s="5"/>
      <c r="E78" s="34" t="s">
        <v>89</v>
      </c>
      <c r="F78" s="5"/>
      <c r="G78" s="24">
        <v>283686</v>
      </c>
      <c r="H78" s="4"/>
      <c r="I78" s="13"/>
      <c r="J78" s="20"/>
      <c r="K78" s="10"/>
    </row>
    <row r="79" spans="2:11" ht="15" thickBot="1">
      <c r="B79" s="28"/>
      <c r="C79" s="55"/>
      <c r="D79" s="28"/>
      <c r="E79" s="39" t="s">
        <v>29</v>
      </c>
      <c r="F79" s="28"/>
      <c r="G79" s="24">
        <v>3250</v>
      </c>
      <c r="H79" s="40"/>
      <c r="I79" s="41"/>
      <c r="J79" s="20"/>
      <c r="K79" s="49"/>
    </row>
    <row r="80" spans="2:11">
      <c r="B80" s="31"/>
      <c r="C80" s="32" t="s">
        <v>11</v>
      </c>
      <c r="D80" s="31" t="s">
        <v>90</v>
      </c>
      <c r="E80" s="34" t="s">
        <v>90</v>
      </c>
      <c r="F80" s="31">
        <v>1</v>
      </c>
      <c r="G80" s="35"/>
      <c r="H80" s="36">
        <f>SUM(G81:G82)</f>
        <v>183703</v>
      </c>
      <c r="I80" s="37"/>
      <c r="J80" s="50" t="s">
        <v>91</v>
      </c>
      <c r="K80" s="51"/>
    </row>
    <row r="81" spans="2:11">
      <c r="B81" s="5"/>
      <c r="C81" s="6"/>
      <c r="D81" s="5"/>
      <c r="E81" s="14" t="s">
        <v>92</v>
      </c>
      <c r="F81" s="5"/>
      <c r="G81" s="24">
        <v>181233</v>
      </c>
      <c r="H81" s="4"/>
      <c r="I81" s="13"/>
      <c r="J81" s="20"/>
      <c r="K81" s="10"/>
    </row>
    <row r="82" spans="2:11" ht="15" thickBot="1">
      <c r="B82" s="53"/>
      <c r="C82" s="55"/>
      <c r="D82" s="28"/>
      <c r="E82" s="39" t="s">
        <v>29</v>
      </c>
      <c r="F82" s="28"/>
      <c r="G82" s="24">
        <v>2470</v>
      </c>
      <c r="H82" s="40"/>
      <c r="I82" s="41"/>
      <c r="J82" s="20"/>
      <c r="K82" s="49"/>
    </row>
    <row r="83" spans="2:11">
      <c r="B83" s="54"/>
      <c r="C83" s="32" t="s">
        <v>11</v>
      </c>
      <c r="D83" s="31" t="s">
        <v>93</v>
      </c>
      <c r="E83" s="34" t="s">
        <v>94</v>
      </c>
      <c r="F83" s="31">
        <v>1</v>
      </c>
      <c r="G83" s="35"/>
      <c r="H83" s="36">
        <f>SUM(G84:G93)</f>
        <v>271020.5</v>
      </c>
      <c r="I83" s="37"/>
      <c r="J83" s="50" t="s">
        <v>95</v>
      </c>
      <c r="K83" s="51"/>
    </row>
    <row r="84" spans="2:11">
      <c r="B84" s="9"/>
      <c r="C84" s="6"/>
      <c r="D84" s="5"/>
      <c r="E84" s="14" t="s">
        <v>96</v>
      </c>
      <c r="F84" s="5"/>
      <c r="G84" s="24">
        <v>23432.400000000001</v>
      </c>
      <c r="H84" s="4"/>
      <c r="I84" s="13"/>
      <c r="J84" s="20"/>
      <c r="K84" s="10"/>
    </row>
    <row r="85" spans="2:11">
      <c r="B85" s="9"/>
      <c r="C85" s="6"/>
      <c r="D85" s="5"/>
      <c r="E85" s="14" t="s">
        <v>97</v>
      </c>
      <c r="F85" s="5"/>
      <c r="G85" s="24">
        <v>23432.400000000001</v>
      </c>
      <c r="H85" s="4"/>
      <c r="I85" s="13"/>
      <c r="J85" s="20"/>
      <c r="K85" s="10"/>
    </row>
    <row r="86" spans="2:11">
      <c r="B86" s="9"/>
      <c r="C86" s="6"/>
      <c r="D86" s="5"/>
      <c r="E86" s="14" t="s">
        <v>98</v>
      </c>
      <c r="F86" s="5"/>
      <c r="G86" s="24">
        <v>23432.400000000001</v>
      </c>
      <c r="H86" s="4"/>
      <c r="I86" s="13"/>
      <c r="J86" s="20"/>
      <c r="K86" s="10"/>
    </row>
    <row r="87" spans="2:11">
      <c r="B87" s="9"/>
      <c r="C87" s="6"/>
      <c r="D87" s="5"/>
      <c r="E87" s="14" t="s">
        <v>99</v>
      </c>
      <c r="F87" s="5"/>
      <c r="G87" s="24">
        <v>23432.400000000001</v>
      </c>
      <c r="H87" s="4"/>
      <c r="I87" s="13"/>
      <c r="J87" s="20"/>
      <c r="K87" s="10"/>
    </row>
    <row r="88" spans="2:11">
      <c r="B88" s="9"/>
      <c r="C88" s="6"/>
      <c r="D88" s="5"/>
      <c r="E88" s="14" t="s">
        <v>100</v>
      </c>
      <c r="F88" s="5"/>
      <c r="G88" s="24">
        <v>23432.400000000001</v>
      </c>
      <c r="H88" s="4"/>
      <c r="I88" s="13"/>
      <c r="J88" s="20"/>
      <c r="K88" s="10"/>
    </row>
    <row r="89" spans="2:11">
      <c r="B89" s="9"/>
      <c r="C89" s="6"/>
      <c r="D89" s="5"/>
      <c r="E89" s="14" t="s">
        <v>101</v>
      </c>
      <c r="F89" s="5"/>
      <c r="G89" s="24">
        <v>23432.400000000001</v>
      </c>
      <c r="H89" s="4"/>
      <c r="I89" s="13"/>
      <c r="J89" s="20"/>
      <c r="K89" s="10"/>
    </row>
    <row r="90" spans="2:11">
      <c r="B90" s="9"/>
      <c r="C90" s="6"/>
      <c r="D90" s="5"/>
      <c r="E90" s="14" t="s">
        <v>102</v>
      </c>
      <c r="F90" s="5"/>
      <c r="G90" s="24">
        <v>23432.400000000001</v>
      </c>
      <c r="H90" s="4"/>
      <c r="I90" s="13"/>
      <c r="J90" s="20"/>
      <c r="K90" s="10"/>
    </row>
    <row r="91" spans="2:11">
      <c r="B91" s="9"/>
      <c r="C91" s="6"/>
      <c r="D91" s="5"/>
      <c r="E91" s="14" t="s">
        <v>103</v>
      </c>
      <c r="F91" s="5"/>
      <c r="G91" s="24">
        <v>32022.9</v>
      </c>
      <c r="H91" s="4"/>
      <c r="I91" s="13"/>
      <c r="J91" s="20"/>
      <c r="K91" s="10"/>
    </row>
    <row r="92" spans="2:11">
      <c r="B92" s="9"/>
      <c r="C92" s="6"/>
      <c r="D92" s="5"/>
      <c r="E92" s="14" t="s">
        <v>104</v>
      </c>
      <c r="F92" s="5"/>
      <c r="G92" s="24">
        <v>32995.800000000003</v>
      </c>
      <c r="H92" s="4"/>
      <c r="I92" s="13"/>
      <c r="J92" s="20"/>
      <c r="K92" s="10"/>
    </row>
    <row r="93" spans="2:11" ht="15" thickBot="1">
      <c r="B93" s="53"/>
      <c r="C93" s="55"/>
      <c r="D93" s="28"/>
      <c r="E93" s="39" t="s">
        <v>105</v>
      </c>
      <c r="F93" s="28"/>
      <c r="G93" s="24">
        <v>41975</v>
      </c>
      <c r="H93" s="40"/>
      <c r="I93" s="41"/>
      <c r="J93" s="20"/>
      <c r="K93" s="49"/>
    </row>
    <row r="94" spans="2:11" ht="15" thickTop="1">
      <c r="B94" s="54"/>
      <c r="C94" s="32" t="s">
        <v>11</v>
      </c>
      <c r="D94" s="31" t="s">
        <v>106</v>
      </c>
      <c r="E94" s="34" t="s">
        <v>107</v>
      </c>
      <c r="F94" s="31"/>
      <c r="G94" s="35"/>
      <c r="H94" s="36">
        <f>SUM(G95:G104)</f>
        <v>6773392.6000000006</v>
      </c>
      <c r="I94" s="37"/>
      <c r="J94" s="63" t="s">
        <v>108</v>
      </c>
      <c r="K94" s="51"/>
    </row>
    <row r="95" spans="2:11">
      <c r="B95" s="9"/>
      <c r="C95" s="6"/>
      <c r="D95" s="5"/>
      <c r="E95" s="14" t="s">
        <v>109</v>
      </c>
      <c r="F95" s="5"/>
      <c r="G95" s="24">
        <v>991551.6</v>
      </c>
      <c r="H95" s="4"/>
      <c r="I95" s="13"/>
      <c r="J95" s="20"/>
      <c r="K95" s="10"/>
    </row>
    <row r="96" spans="2:11">
      <c r="B96" s="9"/>
      <c r="C96" s="6"/>
      <c r="D96" s="5"/>
      <c r="E96" s="14" t="s">
        <v>110</v>
      </c>
      <c r="F96" s="5"/>
      <c r="G96" s="24">
        <v>384415.2</v>
      </c>
      <c r="H96" s="4"/>
      <c r="I96" s="13"/>
      <c r="J96" s="20"/>
      <c r="K96" s="10"/>
    </row>
    <row r="97" spans="2:11">
      <c r="B97" s="9"/>
      <c r="C97" s="6"/>
      <c r="D97" s="5"/>
      <c r="E97" s="14" t="s">
        <v>111</v>
      </c>
      <c r="F97" s="5"/>
      <c r="G97" s="24">
        <v>817104.6</v>
      </c>
      <c r="H97" s="4"/>
      <c r="I97" s="13"/>
      <c r="J97" s="20"/>
      <c r="K97" s="10"/>
    </row>
    <row r="98" spans="2:11">
      <c r="B98" s="9"/>
      <c r="C98" s="6"/>
      <c r="D98" s="5"/>
      <c r="E98" s="14" t="s">
        <v>112</v>
      </c>
      <c r="F98" s="5"/>
      <c r="G98" s="24">
        <v>384415.2</v>
      </c>
      <c r="H98" s="4"/>
      <c r="I98" s="13"/>
      <c r="J98" s="20"/>
      <c r="K98" s="10"/>
    </row>
    <row r="99" spans="2:11">
      <c r="B99" s="9"/>
      <c r="C99" s="6"/>
      <c r="D99" s="5"/>
      <c r="E99" s="14" t="s">
        <v>113</v>
      </c>
      <c r="F99" s="5"/>
      <c r="G99" s="24">
        <v>944798.4</v>
      </c>
      <c r="H99" s="4"/>
      <c r="I99" s="13"/>
      <c r="J99" s="20"/>
      <c r="K99" s="10"/>
    </row>
    <row r="100" spans="2:11">
      <c r="B100" s="9"/>
      <c r="C100" s="6"/>
      <c r="D100" s="5"/>
      <c r="E100" s="14" t="s">
        <v>114</v>
      </c>
      <c r="F100" s="5"/>
      <c r="G100" s="24">
        <v>901625.4</v>
      </c>
      <c r="H100" s="4"/>
      <c r="I100" s="13"/>
      <c r="J100" s="20"/>
      <c r="K100" s="10"/>
    </row>
    <row r="101" spans="2:11">
      <c r="B101" s="9"/>
      <c r="C101" s="6"/>
      <c r="D101" s="5"/>
      <c r="E101" s="14" t="s">
        <v>115</v>
      </c>
      <c r="F101" s="5"/>
      <c r="G101" s="24">
        <v>817104.6</v>
      </c>
      <c r="H101" s="4"/>
      <c r="I101" s="13"/>
      <c r="J101" s="20"/>
      <c r="K101" s="10"/>
    </row>
    <row r="102" spans="2:11">
      <c r="B102" s="9"/>
      <c r="C102" s="6"/>
      <c r="D102" s="5"/>
      <c r="E102" s="14" t="s">
        <v>116</v>
      </c>
      <c r="F102" s="5"/>
      <c r="G102" s="24">
        <v>384415.2</v>
      </c>
      <c r="H102" s="4"/>
      <c r="I102" s="13"/>
      <c r="J102" s="20"/>
      <c r="K102" s="10"/>
    </row>
    <row r="103" spans="2:11">
      <c r="B103" s="5"/>
      <c r="C103" s="6"/>
      <c r="D103" s="5"/>
      <c r="E103" s="14" t="s">
        <v>117</v>
      </c>
      <c r="F103" s="5"/>
      <c r="G103" s="24">
        <v>797612.4</v>
      </c>
      <c r="H103" s="4"/>
      <c r="I103" s="13"/>
      <c r="J103" s="20"/>
      <c r="K103" s="10"/>
    </row>
    <row r="104" spans="2:11">
      <c r="B104" s="5"/>
      <c r="C104" s="6"/>
      <c r="D104" s="5"/>
      <c r="E104" s="14" t="s">
        <v>118</v>
      </c>
      <c r="F104" s="5"/>
      <c r="G104" s="24">
        <v>350350</v>
      </c>
      <c r="H104" s="4"/>
      <c r="I104" s="13"/>
      <c r="J104" s="20"/>
      <c r="K104" s="10"/>
    </row>
    <row r="105" spans="2:11">
      <c r="B105" s="9"/>
      <c r="C105" s="6"/>
      <c r="D105" s="5"/>
      <c r="E105" s="14"/>
      <c r="F105" s="5"/>
      <c r="G105" s="4"/>
      <c r="H105" s="4"/>
      <c r="I105" s="13"/>
      <c r="J105" s="10"/>
      <c r="K105" s="10"/>
    </row>
    <row r="106" spans="2:11">
      <c r="H106" s="3">
        <f>SUM(H3:H105)</f>
        <v>15508339.699999999</v>
      </c>
      <c r="I106" s="3">
        <f>SUM(I3:I105)</f>
        <v>0</v>
      </c>
    </row>
    <row r="125" spans="8:9">
      <c r="H125" s="2"/>
      <c r="I125"/>
    </row>
  </sheetData>
  <mergeCells count="1">
    <mergeCell ref="B1:F1"/>
  </mergeCells>
  <phoneticPr fontId="5" type="noConversion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ed78cb6-bd75-4e95-9a62-b591706db8a8">
      <Terms xmlns="http://schemas.microsoft.com/office/infopath/2007/PartnerControls"/>
    </lcf76f155ced4ddcb4097134ff3c332f>
    <TaxCatchAll xmlns="7fb25ab8-610c-439e-8350-8ebb8a300831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204C4FBACAA714D89A80BBC10613605" ma:contentTypeVersion="17" ma:contentTypeDescription="Create a new document." ma:contentTypeScope="" ma:versionID="faa5fb9c9ff149d7b9e3025784b3f293">
  <xsd:schema xmlns:xsd="http://www.w3.org/2001/XMLSchema" xmlns:xs="http://www.w3.org/2001/XMLSchema" xmlns:p="http://schemas.microsoft.com/office/2006/metadata/properties" xmlns:ns2="2ed78cb6-bd75-4e95-9a62-b591706db8a8" xmlns:ns3="7fb25ab8-610c-439e-8350-8ebb8a300831" targetNamespace="http://schemas.microsoft.com/office/2006/metadata/properties" ma:root="true" ma:fieldsID="61f5d30677422c0be86dbe852108c95b" ns2:_="" ns3:_="">
    <xsd:import namespace="2ed78cb6-bd75-4e95-9a62-b591706db8a8"/>
    <xsd:import namespace="7fb25ab8-610c-439e-8350-8ebb8a30083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LengthInSeconds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d78cb6-bd75-4e95-9a62-b591706db8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583b7034-6acb-4a3b-925f-eb080a5d509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b25ab8-610c-439e-8350-8ebb8a300831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5a34dc1d-e23c-406f-b1b8-ec64643d1dc0}" ma:internalName="TaxCatchAll" ma:showField="CatchAllData" ma:web="7fb25ab8-610c-439e-8350-8ebb8a30083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C457521-8E11-49F3-A62A-1A6A80D71C5E}"/>
</file>

<file path=customXml/itemProps2.xml><?xml version="1.0" encoding="utf-8"?>
<ds:datastoreItem xmlns:ds="http://schemas.openxmlformats.org/officeDocument/2006/customXml" ds:itemID="{B944382F-0FE7-4C8A-A0EE-15D52B32AA54}"/>
</file>

<file path=customXml/itemProps3.xml><?xml version="1.0" encoding="utf-8"?>
<ds:datastoreItem xmlns:ds="http://schemas.openxmlformats.org/officeDocument/2006/customXml" ds:itemID="{BCF5916F-5A1B-4002-95F4-65F237E0836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Anup Nair</dc:creator>
  <cp:keywords/>
  <dc:description/>
  <cp:lastModifiedBy>Manu Abraham</cp:lastModifiedBy>
  <cp:revision/>
  <dcterms:created xsi:type="dcterms:W3CDTF">2023-07-18T05:27:10Z</dcterms:created>
  <dcterms:modified xsi:type="dcterms:W3CDTF">2023-12-14T07:18:12Z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0x010100F61E4CA3899CE04793C0CD92E3B02B41</vt:lpwstr>
  </property>
  <property fmtid="{D5CDD505-2E9C-101B-9397-08002B2CF9AE}" pid="3" name="MediaServiceImageTags">
    <vt:lpwstr/>
  </property>
</Properties>
</file>