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eventdecision-my.sharepoint.com/personal/emma_digby_eventdecision_com/Documents/Desktop/"/>
    </mc:Choice>
  </mc:AlternateContent>
  <xr:revisionPtr revIDLastSave="72" documentId="8_{6FDF51E2-10E7-414C-8129-25C209C7E6F9}" xr6:coauthVersionLast="47" xr6:coauthVersionMax="47" xr10:uidLastSave="{7D26E09F-3F3F-495B-BFD0-E2ACCC8ADF2B}"/>
  <bookViews>
    <workbookView xWindow="-108" yWindow="-108" windowWidth="23256" windowHeight="12456" xr2:uid="{C878380C-877A-EE41-9FFF-A5A554D3F9BB}"/>
  </bookViews>
  <sheets>
    <sheet name="SUMMARY" sheetId="13"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3" i="13" l="1"/>
  <c r="F47" i="13"/>
  <c r="F38" i="13"/>
  <c r="E48" i="13"/>
  <c r="E39" i="13"/>
  <c r="AA8" i="13"/>
  <c r="X8" i="13"/>
  <c r="W8" i="13"/>
  <c r="V8" i="13"/>
  <c r="I16" i="13" l="1"/>
  <c r="E59" i="13"/>
  <c r="G55" i="13" s="1"/>
  <c r="Y8" i="13"/>
  <c r="Z8" i="13"/>
  <c r="G42" i="13" l="1"/>
  <c r="G44" i="13"/>
  <c r="G43" i="13"/>
  <c r="G32" i="13"/>
  <c r="G36" i="13"/>
  <c r="G35" i="13"/>
  <c r="G34" i="13"/>
  <c r="G37" i="13"/>
  <c r="G33" i="13"/>
  <c r="G57" i="13"/>
  <c r="G51" i="13"/>
  <c r="G46" i="13"/>
  <c r="G53" i="13"/>
  <c r="G41" i="13"/>
  <c r="G45" i="13"/>
  <c r="I17" i="13"/>
  <c r="U8" i="13" l="1"/>
  <c r="H14" i="13"/>
  <c r="G59" i="13" l="1"/>
  <c r="I8" i="13"/>
  <c r="V7" i="13" s="1"/>
  <c r="X13" i="13"/>
  <c r="I10" i="13"/>
  <c r="X7" i="13" s="1"/>
  <c r="I13" i="13"/>
  <c r="AA7" i="13" s="1"/>
  <c r="I12" i="13"/>
  <c r="Z7" i="13" s="1"/>
  <c r="I9" i="13"/>
  <c r="W7" i="13" s="1"/>
  <c r="I11" i="13"/>
  <c r="Y7" i="13" s="1"/>
  <c r="I7" i="13"/>
  <c r="X15" i="13" l="1"/>
  <c r="X17" i="13"/>
  <c r="U7" i="13"/>
  <c r="I14" i="13"/>
</calcChain>
</file>

<file path=xl/sharedStrings.xml><?xml version="1.0" encoding="utf-8"?>
<sst xmlns="http://schemas.openxmlformats.org/spreadsheetml/2006/main" count="125" uniqueCount="79">
  <si>
    <t>%</t>
  </si>
  <si>
    <t>Total</t>
  </si>
  <si>
    <t>Crew</t>
  </si>
  <si>
    <t>sqm</t>
  </si>
  <si>
    <t>Total KM</t>
  </si>
  <si>
    <t>event:decision Event Emissions Audit Summary</t>
  </si>
  <si>
    <t>For Cheerful Twentyfirst Staff Only</t>
  </si>
  <si>
    <t>Emissions Calculations</t>
  </si>
  <si>
    <t>Reporting Boundaries</t>
  </si>
  <si>
    <t>tCO2e</t>
  </si>
  <si>
    <t>Travel</t>
  </si>
  <si>
    <t>Accomm</t>
  </si>
  <si>
    <t>Food &amp; Beverage</t>
  </si>
  <si>
    <t>Event Energy</t>
  </si>
  <si>
    <t>Materials</t>
  </si>
  <si>
    <t>Transport</t>
  </si>
  <si>
    <t>Waste</t>
  </si>
  <si>
    <t>&lt;- C21: Copy &amp; Paste this whole section</t>
  </si>
  <si>
    <t>Project</t>
  </si>
  <si>
    <t>Event Name:</t>
  </si>
  <si>
    <t>Total Travel</t>
  </si>
  <si>
    <t>C21: Please copy &amp; paste only lines 7&amp;8 for client report</t>
  </si>
  <si>
    <t>Unit of Measurement</t>
  </si>
  <si>
    <t>Total Accommodation</t>
  </si>
  <si>
    <t>Event Duration</t>
  </si>
  <si>
    <t>days</t>
  </si>
  <si>
    <t>Total F&amp;B</t>
  </si>
  <si>
    <t>Set up</t>
  </si>
  <si>
    <t>Rehearsal</t>
  </si>
  <si>
    <t>De rig</t>
  </si>
  <si>
    <r>
      <t>T</t>
    </r>
    <r>
      <rPr>
        <sz val="13.95"/>
        <color rgb="FF13022B"/>
        <rFont val="Source Sans Pro"/>
        <family val="2"/>
        <charset val="1"/>
      </rPr>
      <t>otal Tonnes</t>
    </r>
    <r>
      <rPr>
        <sz val="13.95"/>
        <color rgb="FF000000"/>
        <rFont val="Source Sans Pro"/>
        <family val="2"/>
        <charset val="1"/>
      </rPr>
      <t xml:space="preserve"> of CO</t>
    </r>
    <r>
      <rPr>
        <sz val="13.95"/>
        <color rgb="FF000000"/>
        <rFont val="Source Sans Pro"/>
        <family val="2"/>
        <charset val="1"/>
      </rPr>
      <t>₂</t>
    </r>
    <r>
      <rPr>
        <sz val="13.95"/>
        <color rgb="FF000000"/>
        <rFont val="Source Sans Pro"/>
        <family val="2"/>
        <charset val="1"/>
      </rPr>
      <t xml:space="preserve">e </t>
    </r>
    <r>
      <rPr>
        <sz val="13.95"/>
        <color rgb="FF000000"/>
        <rFont val="Source Sans Pro"/>
        <family val="2"/>
        <charset val="1"/>
      </rPr>
      <t>calculated</t>
    </r>
  </si>
  <si>
    <t>C21: This is your total emissions for this event</t>
  </si>
  <si>
    <t>TOTAL EMISSIONS</t>
  </si>
  <si>
    <r>
      <rPr>
        <sz val="13.95"/>
        <color rgb="FF000000"/>
        <rFont val="Source Sans Pro"/>
        <family val="2"/>
      </rPr>
      <t>T</t>
    </r>
    <r>
      <rPr>
        <sz val="13.95"/>
        <color rgb="FF13022B"/>
        <rFont val="Source Sans Pro"/>
        <family val="2"/>
      </rPr>
      <t>otal Tonnes</t>
    </r>
    <r>
      <rPr>
        <sz val="13.95"/>
        <color rgb="FF000000"/>
        <rFont val="Source Sans Pro"/>
        <family val="2"/>
      </rPr>
      <t xml:space="preserve"> of CO₂e per in-person delegate</t>
    </r>
  </si>
  <si>
    <t>Country</t>
  </si>
  <si>
    <t>C21: This is your  emissions per in person delegate, this is the one you'll most likely use</t>
  </si>
  <si>
    <t>TOTAL Delegate to Crew emissions ratio</t>
  </si>
  <si>
    <r>
      <rPr>
        <sz val="13.95"/>
        <color rgb="FF000000"/>
        <rFont val="Source Sans Pro"/>
        <family val="2"/>
      </rPr>
      <t>T</t>
    </r>
    <r>
      <rPr>
        <sz val="13.95"/>
        <color rgb="FF13022B"/>
        <rFont val="Source Sans Pro"/>
        <family val="2"/>
      </rPr>
      <t>otal Tonnes</t>
    </r>
    <r>
      <rPr>
        <sz val="13.95"/>
        <color rgb="FF000000"/>
        <rFont val="Source Sans Pro"/>
        <family val="2"/>
      </rPr>
      <t xml:space="preserve"> of CO₂e per total delegates</t>
    </r>
  </si>
  <si>
    <t>Participants</t>
  </si>
  <si>
    <t>in-person</t>
  </si>
  <si>
    <t>TRAVEL Delegate to Crew emissions ratio</t>
  </si>
  <si>
    <t>C21: This is your  emissions per total delegates. You'll use this for a hybrid event if it draws a clearer picture for clients</t>
  </si>
  <si>
    <t>online</t>
  </si>
  <si>
    <t xml:space="preserve">Event Space in use </t>
  </si>
  <si>
    <t>Number</t>
  </si>
  <si>
    <t>Sub Total</t>
  </si>
  <si>
    <t>Delegate Flights</t>
  </si>
  <si>
    <t>-</t>
  </si>
  <si>
    <t>Delegate Train</t>
  </si>
  <si>
    <t>Delegate Private Vehicles</t>
  </si>
  <si>
    <t>Delegate Coaches</t>
  </si>
  <si>
    <t>Delegate Accommodation</t>
  </si>
  <si>
    <t>Delegate Food &amp; Beverage</t>
  </si>
  <si>
    <t>Delegate Travel</t>
  </si>
  <si>
    <t>TOTAL DELEGATE</t>
  </si>
  <si>
    <t>Crew Flights</t>
  </si>
  <si>
    <t>Crew Train</t>
  </si>
  <si>
    <t>Crew Private Vehicles</t>
  </si>
  <si>
    <t>Crew Coaches</t>
  </si>
  <si>
    <t>Crew Accomodation</t>
  </si>
  <si>
    <t>Crew Food &amp; Beverage</t>
  </si>
  <si>
    <t>Crew Travel</t>
  </si>
  <si>
    <t xml:space="preserve">TOTAL CREW </t>
  </si>
  <si>
    <t>Event Energy (kWh)</t>
  </si>
  <si>
    <t>Equipment Transport</t>
  </si>
  <si>
    <t>boundaries:</t>
  </si>
  <si>
    <t>Event duration (days), delegates (where applicable), staff, event area (sqm.) est.</t>
  </si>
  <si>
    <t>Materials: printed matter, plastics, recyclable materials and other materials used in set build, print &amp; AV provision.</t>
  </si>
  <si>
    <t>Transportation: transported weight of AV, materials, furniture and other stand-based items, distance and mode of transportation.</t>
  </si>
  <si>
    <t>Waste: recyclable and residual waste, estimated.</t>
  </si>
  <si>
    <t>Catering: estimated number of meals (non-vegetarian, vegetarian, vegan) for guests &amp; crew for duration of event.</t>
  </si>
  <si>
    <t>Energy:  consumption as estimated or measured by venue (kWh), includes streaming estimations for recipients where applicable.</t>
  </si>
  <si>
    <t>RESULT</t>
  </si>
  <si>
    <t>POST EVENT</t>
  </si>
  <si>
    <t>N/A</t>
  </si>
  <si>
    <t>Las Vegas, USA</t>
  </si>
  <si>
    <t>Travel: estimated guest &amp; actual crew travel by mode (air, private vehicle, public transport) and distance.</t>
  </si>
  <si>
    <t>Accommodation: hotel nights for crew by star-rating.</t>
  </si>
  <si>
    <t>Criteo @ 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</si>
</sst>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2"/>
      <color theme="1"/>
      <name val="Calibri"/>
      <family val="2"/>
      <scheme val="minor"/>
    </font>
    <font>
      <b/>
      <sz val="12"/>
      <color theme="0"/>
      <name val="Calibri"/>
      <family val="2"/>
      <scheme val="minor"/>
    </font>
    <font>
      <sz val="12"/>
      <color theme="0"/>
      <name val="Calibri"/>
      <family val="2"/>
      <scheme val="minor"/>
    </font>
    <font>
      <u/>
      <sz val="12"/>
      <color theme="10"/>
      <name val="Calibri"/>
      <family val="2"/>
      <scheme val="minor"/>
    </font>
    <font>
      <sz val="12"/>
      <color rgb="FF008CC6"/>
      <name val="Calibri"/>
      <family val="2"/>
      <scheme val="minor"/>
    </font>
    <font>
      <sz val="12"/>
      <color rgb="FFFF0000"/>
      <name val="Calibri"/>
      <family val="2"/>
      <scheme val="minor"/>
    </font>
    <font>
      <b/>
      <sz val="26"/>
      <color theme="0"/>
      <name val="Calibri"/>
      <family val="2"/>
      <scheme val="minor"/>
    </font>
    <font>
      <b/>
      <sz val="26"/>
      <color rgb="FFFF0000"/>
      <name val="Calibri"/>
      <family val="2"/>
      <scheme val="minor"/>
    </font>
    <font>
      <b/>
      <sz val="20"/>
      <color rgb="FF000000"/>
      <name val="Cordia New"/>
      <family val="2"/>
    </font>
    <font>
      <sz val="12"/>
      <color rgb="FFFFFFFF"/>
      <name val="Calibri"/>
      <family val="2"/>
      <scheme val="minor"/>
    </font>
    <font>
      <sz val="11"/>
      <color rgb="FF000000"/>
      <name val="Source Sans Pro"/>
      <family val="2"/>
      <charset val="1"/>
    </font>
    <font>
      <sz val="11"/>
      <color rgb="FF757171"/>
      <name val="Source Sans Pro"/>
      <family val="2"/>
    </font>
    <font>
      <b/>
      <sz val="11"/>
      <color rgb="FF000000"/>
      <name val="Source Sans Pro"/>
      <family val="2"/>
      <charset val="1"/>
    </font>
    <font>
      <sz val="13.95"/>
      <color rgb="FF000000"/>
      <name val="Source Sans Pro"/>
      <family val="2"/>
      <charset val="1"/>
    </font>
    <font>
      <sz val="13.95"/>
      <color rgb="FF13022B"/>
      <name val="Source Sans Pro"/>
      <family val="2"/>
      <charset val="1"/>
    </font>
    <font>
      <sz val="12"/>
      <color theme="1"/>
      <name val="Source Sans Pro"/>
      <family val="2"/>
    </font>
    <font>
      <b/>
      <sz val="12"/>
      <color rgb="FFFFFFFF"/>
      <name val="Calibri"/>
      <family val="2"/>
      <scheme val="minor"/>
    </font>
    <font>
      <sz val="13.95"/>
      <color rgb="FF000000"/>
      <name val="Source Sans Pro"/>
      <family val="2"/>
    </font>
    <font>
      <sz val="13.95"/>
      <color rgb="FF13022B"/>
      <name val="Source Sans Pro"/>
      <family val="2"/>
    </font>
    <font>
      <u/>
      <sz val="12"/>
      <color theme="0"/>
      <name val="Calibri"/>
      <family val="2"/>
      <scheme val="minor"/>
    </font>
    <font>
      <b/>
      <sz val="11"/>
      <color rgb="FF333333"/>
      <name val="Helvetica"/>
      <family val="2"/>
    </font>
    <font>
      <sz val="11"/>
      <color theme="1"/>
      <name val="Helvetica"/>
      <family val="2"/>
    </font>
  </fonts>
  <fills count="20">
    <fill>
      <patternFill patternType="none"/>
    </fill>
    <fill>
      <patternFill patternType="gray125"/>
    </fill>
    <fill>
      <patternFill patternType="solid">
        <fgColor rgb="FFFFFF00"/>
        <bgColor indexed="64"/>
      </patternFill>
    </fill>
    <fill>
      <patternFill patternType="solid">
        <fgColor rgb="FFFFFFFF"/>
        <bgColor indexed="64"/>
      </patternFill>
    </fill>
    <fill>
      <patternFill patternType="solid">
        <fgColor rgb="FF008CC6"/>
        <bgColor indexed="64"/>
      </patternFill>
    </fill>
    <fill>
      <patternFill patternType="solid">
        <fgColor rgb="FF00B050"/>
        <bgColor indexed="64"/>
      </patternFill>
    </fill>
    <fill>
      <patternFill patternType="solid">
        <fgColor rgb="FFF4CCCC"/>
        <bgColor indexed="64"/>
      </patternFill>
    </fill>
    <fill>
      <patternFill patternType="solid">
        <fgColor rgb="FFFFF2CC"/>
        <bgColor indexed="64"/>
      </patternFill>
    </fill>
    <fill>
      <patternFill patternType="solid">
        <fgColor rgb="FFD9EAD3"/>
        <bgColor indexed="64"/>
      </patternFill>
    </fill>
    <fill>
      <patternFill patternType="solid">
        <fgColor rgb="FFD0E0E3"/>
        <bgColor indexed="64"/>
      </patternFill>
    </fill>
    <fill>
      <patternFill patternType="solid">
        <fgColor rgb="FFC9DAF8"/>
        <bgColor indexed="64"/>
      </patternFill>
    </fill>
    <fill>
      <patternFill patternType="solid">
        <fgColor rgb="FFD9D2E9"/>
        <bgColor indexed="64"/>
      </patternFill>
    </fill>
    <fill>
      <patternFill patternType="solid">
        <fgColor rgb="FFEAD1DC"/>
        <bgColor indexed="64"/>
      </patternFill>
    </fill>
    <fill>
      <patternFill patternType="solid">
        <fgColor rgb="FF0070C0"/>
        <bgColor indexed="64"/>
      </patternFill>
    </fill>
    <fill>
      <patternFill patternType="solid">
        <fgColor rgb="FFFF7E00"/>
        <bgColor indexed="64"/>
      </patternFill>
    </fill>
    <fill>
      <patternFill patternType="solid">
        <fgColor theme="0" tint="-0.34998626667073579"/>
        <bgColor indexed="64"/>
      </patternFill>
    </fill>
    <fill>
      <patternFill patternType="solid">
        <fgColor rgb="FFFFC000"/>
        <bgColor indexed="64"/>
      </patternFill>
    </fill>
    <fill>
      <patternFill patternType="solid">
        <fgColor rgb="FF002060"/>
        <bgColor indexed="64"/>
      </patternFill>
    </fill>
    <fill>
      <patternFill patternType="solid">
        <fgColor theme="8" tint="0.59999389629810485"/>
        <bgColor indexed="64"/>
      </patternFill>
    </fill>
    <fill>
      <patternFill patternType="solid">
        <fgColor rgb="FF008CC6"/>
        <bgColor rgb="FF000000"/>
      </patternFill>
    </fill>
  </fills>
  <borders count="2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13022B"/>
      </left>
      <right style="medium">
        <color rgb="FF13022B"/>
      </right>
      <top style="medium">
        <color rgb="FF13022B"/>
      </top>
      <bottom/>
      <diagonal/>
    </border>
    <border>
      <left style="medium">
        <color rgb="FF13022B"/>
      </left>
      <right style="medium">
        <color rgb="FF13022B"/>
      </right>
      <top/>
      <bottom style="medium">
        <color rgb="FF13022B"/>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rgb="FF13022B"/>
      </left>
      <right style="medium">
        <color rgb="FF13022B"/>
      </right>
      <top style="medium">
        <color rgb="FF13022B"/>
      </top>
      <bottom style="medium">
        <color rgb="FF13022B"/>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s>
  <cellStyleXfs count="2">
    <xf numFmtId="0" fontId="0" fillId="0" borderId="0"/>
    <xf numFmtId="0" fontId="3" fillId="0" borderId="0" applyNumberFormat="0" applyFill="0" applyBorder="0" applyAlignment="0" applyProtection="0"/>
  </cellStyleXfs>
  <cellXfs count="94">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2" fillId="0" borderId="0" xfId="0" applyFont="1"/>
    <xf numFmtId="0" fontId="2" fillId="4" borderId="9" xfId="0" applyFont="1" applyFill="1" applyBorder="1"/>
    <xf numFmtId="0" fontId="1" fillId="4" borderId="9" xfId="0" applyFont="1" applyFill="1" applyBorder="1"/>
    <xf numFmtId="0" fontId="0" fillId="4" borderId="0" xfId="0" applyFill="1"/>
    <xf numFmtId="0" fontId="2" fillId="4" borderId="0" xfId="0" applyFont="1" applyFill="1"/>
    <xf numFmtId="0" fontId="0" fillId="4" borderId="5" xfId="0" applyFill="1" applyBorder="1"/>
    <xf numFmtId="0" fontId="0" fillId="4" borderId="4" xfId="0" applyFill="1" applyBorder="1"/>
    <xf numFmtId="0" fontId="4" fillId="2" borderId="0" xfId="0" applyFont="1" applyFill="1"/>
    <xf numFmtId="2" fontId="2" fillId="4" borderId="9" xfId="0" applyNumberFormat="1" applyFont="1" applyFill="1" applyBorder="1"/>
    <xf numFmtId="0" fontId="6" fillId="4" borderId="0" xfId="0" applyFont="1" applyFill="1" applyAlignment="1">
      <alignment horizontal="center"/>
    </xf>
    <xf numFmtId="0" fontId="4" fillId="2" borderId="0" xfId="0" applyFont="1" applyFill="1" applyAlignment="1">
      <alignment horizontal="right"/>
    </xf>
    <xf numFmtId="0" fontId="9" fillId="4" borderId="1" xfId="0" applyFont="1" applyFill="1" applyBorder="1"/>
    <xf numFmtId="0" fontId="9" fillId="4" borderId="2" xfId="0" applyFont="1" applyFill="1" applyBorder="1" applyAlignment="1">
      <alignment horizontal="center"/>
    </xf>
    <xf numFmtId="0" fontId="9" fillId="4" borderId="3" xfId="0" applyFont="1" applyFill="1" applyBorder="1" applyAlignment="1">
      <alignment horizontal="center"/>
    </xf>
    <xf numFmtId="0" fontId="9" fillId="4" borderId="0" xfId="0" applyFont="1" applyFill="1"/>
    <xf numFmtId="0" fontId="9" fillId="13" borderId="16" xfId="0" applyFont="1" applyFill="1" applyBorder="1"/>
    <xf numFmtId="2" fontId="9" fillId="4" borderId="9" xfId="0" applyNumberFormat="1" applyFont="1" applyFill="1" applyBorder="1"/>
    <xf numFmtId="10" fontId="9" fillId="4" borderId="17" xfId="0" applyNumberFormat="1" applyFont="1" applyFill="1" applyBorder="1"/>
    <xf numFmtId="10" fontId="12" fillId="0" borderId="18" xfId="0" applyNumberFormat="1" applyFont="1" applyBorder="1" applyAlignment="1">
      <alignment readingOrder="1"/>
    </xf>
    <xf numFmtId="0" fontId="9" fillId="14" borderId="16" xfId="0" applyFont="1" applyFill="1" applyBorder="1"/>
    <xf numFmtId="2" fontId="12" fillId="0" borderId="18" xfId="0" applyNumberFormat="1" applyFont="1" applyBorder="1" applyAlignment="1">
      <alignment wrapText="1" readingOrder="1"/>
    </xf>
    <xf numFmtId="0" fontId="9" fillId="15" borderId="16" xfId="0" applyFont="1" applyFill="1" applyBorder="1"/>
    <xf numFmtId="0" fontId="9" fillId="16" borderId="16" xfId="0" applyFont="1" applyFill="1" applyBorder="1"/>
    <xf numFmtId="0" fontId="9" fillId="4" borderId="16" xfId="0" applyFont="1" applyFill="1" applyBorder="1"/>
    <xf numFmtId="0" fontId="9" fillId="5" borderId="16" xfId="0" applyFont="1" applyFill="1" applyBorder="1"/>
    <xf numFmtId="0" fontId="9" fillId="17" borderId="16" xfId="0" applyFont="1" applyFill="1" applyBorder="1"/>
    <xf numFmtId="2" fontId="15" fillId="0" borderId="0" xfId="0" applyNumberFormat="1" applyFont="1"/>
    <xf numFmtId="0" fontId="9" fillId="4" borderId="19" xfId="0" applyFont="1" applyFill="1" applyBorder="1"/>
    <xf numFmtId="2" fontId="16" fillId="4" borderId="20" xfId="0" applyNumberFormat="1" applyFont="1" applyFill="1" applyBorder="1" applyAlignment="1">
      <alignment horizontal="right"/>
    </xf>
    <xf numFmtId="10" fontId="16" fillId="4" borderId="21" xfId="0" applyNumberFormat="1" applyFont="1" applyFill="1" applyBorder="1" applyAlignment="1">
      <alignment horizontal="right"/>
    </xf>
    <xf numFmtId="2" fontId="0" fillId="0" borderId="0" xfId="0" applyNumberFormat="1"/>
    <xf numFmtId="0" fontId="2" fillId="4" borderId="22" xfId="0" applyFont="1" applyFill="1" applyBorder="1"/>
    <xf numFmtId="20" fontId="2" fillId="4" borderId="23" xfId="0" applyNumberFormat="1" applyFont="1" applyFill="1" applyBorder="1"/>
    <xf numFmtId="2" fontId="2" fillId="4" borderId="24" xfId="0" applyNumberFormat="1" applyFont="1" applyFill="1" applyBorder="1"/>
    <xf numFmtId="0" fontId="2" fillId="4" borderId="25" xfId="0" applyFont="1" applyFill="1" applyBorder="1"/>
    <xf numFmtId="0" fontId="2" fillId="4" borderId="26" xfId="0" applyFont="1" applyFill="1" applyBorder="1"/>
    <xf numFmtId="2" fontId="2" fillId="4" borderId="27" xfId="0" applyNumberFormat="1" applyFont="1" applyFill="1" applyBorder="1"/>
    <xf numFmtId="3" fontId="4" fillId="4" borderId="0" xfId="0" applyNumberFormat="1" applyFont="1" applyFill="1"/>
    <xf numFmtId="0" fontId="2" fillId="4" borderId="0" xfId="0" applyFont="1" applyFill="1" applyAlignment="1">
      <alignment horizontal="center"/>
    </xf>
    <xf numFmtId="0" fontId="2" fillId="4" borderId="9" xfId="0" applyFont="1" applyFill="1" applyBorder="1" applyAlignment="1">
      <alignment horizontal="center"/>
    </xf>
    <xf numFmtId="0" fontId="0" fillId="0" borderId="28" xfId="0" applyBorder="1"/>
    <xf numFmtId="2" fontId="4" fillId="14" borderId="9" xfId="0" applyNumberFormat="1" applyFont="1" applyFill="1" applyBorder="1"/>
    <xf numFmtId="10" fontId="2" fillId="4" borderId="9" xfId="0" applyNumberFormat="1" applyFont="1" applyFill="1" applyBorder="1"/>
    <xf numFmtId="0" fontId="19" fillId="0" borderId="0" xfId="1" applyFont="1" applyFill="1"/>
    <xf numFmtId="0" fontId="2" fillId="18" borderId="9" xfId="0" applyFont="1" applyFill="1" applyBorder="1"/>
    <xf numFmtId="0" fontId="2" fillId="18" borderId="9" xfId="0" applyFont="1" applyFill="1" applyBorder="1" applyAlignment="1">
      <alignment horizontal="center"/>
    </xf>
    <xf numFmtId="2" fontId="2" fillId="18" borderId="9" xfId="0" applyNumberFormat="1" applyFont="1" applyFill="1" applyBorder="1"/>
    <xf numFmtId="0" fontId="2" fillId="15" borderId="9" xfId="0" applyFont="1" applyFill="1" applyBorder="1"/>
    <xf numFmtId="2" fontId="2" fillId="15" borderId="9" xfId="0" applyNumberFormat="1" applyFont="1" applyFill="1" applyBorder="1"/>
    <xf numFmtId="0" fontId="4" fillId="18" borderId="9" xfId="0" applyFont="1" applyFill="1" applyBorder="1"/>
    <xf numFmtId="0" fontId="0" fillId="3" borderId="0" xfId="0" applyFill="1"/>
    <xf numFmtId="0" fontId="9" fillId="19" borderId="9" xfId="0" applyFont="1" applyFill="1" applyBorder="1" applyAlignment="1">
      <alignment horizontal="center"/>
    </xf>
    <xf numFmtId="2" fontId="1" fillId="4" borderId="9" xfId="0" applyNumberFormat="1" applyFont="1" applyFill="1" applyBorder="1"/>
    <xf numFmtId="0" fontId="2" fillId="15" borderId="9" xfId="0" applyFont="1" applyFill="1" applyBorder="1" applyAlignment="1">
      <alignment horizontal="center"/>
    </xf>
    <xf numFmtId="0" fontId="20" fillId="0" borderId="0" xfId="0" applyFont="1"/>
    <xf numFmtId="0" fontId="21" fillId="0" borderId="0" xfId="0" applyFont="1"/>
    <xf numFmtId="0" fontId="4" fillId="2" borderId="0" xfId="0" applyFont="1" applyFill="1" applyAlignment="1">
      <alignment horizontal="right" wrapText="1"/>
    </xf>
    <xf numFmtId="0" fontId="0" fillId="4" borderId="0" xfId="0" applyFill="1" applyAlignment="1">
      <alignment horizontal="right"/>
    </xf>
    <xf numFmtId="0" fontId="1" fillId="4" borderId="0" xfId="0" applyFont="1" applyFill="1" applyAlignment="1">
      <alignment horizontal="center"/>
    </xf>
    <xf numFmtId="0" fontId="11" fillId="0" borderId="0" xfId="0" applyFont="1" applyAlignment="1">
      <alignment horizontal="center" vertical="center" readingOrder="1"/>
    </xf>
    <xf numFmtId="0" fontId="13" fillId="0" borderId="0" xfId="0" applyFont="1" applyAlignment="1">
      <alignment horizontal="left" readingOrder="1"/>
    </xf>
    <xf numFmtId="0" fontId="5" fillId="0" borderId="0" xfId="0" applyFont="1" applyAlignment="1">
      <alignment horizontal="center" wrapText="1"/>
    </xf>
    <xf numFmtId="0" fontId="17" fillId="0" borderId="0" xfId="0" applyFont="1" applyAlignment="1">
      <alignment horizontal="left" wrapText="1" readingOrder="1"/>
    </xf>
    <xf numFmtId="0" fontId="13" fillId="0" borderId="0" xfId="0" applyFont="1" applyAlignment="1">
      <alignment horizontal="left" wrapText="1" readingOrder="1"/>
    </xf>
    <xf numFmtId="0" fontId="10" fillId="12" borderId="14" xfId="0" applyFont="1" applyFill="1" applyBorder="1" applyAlignment="1">
      <alignment horizontal="center" vertical="center" wrapText="1" readingOrder="1"/>
    </xf>
    <xf numFmtId="0" fontId="10" fillId="12" borderId="15" xfId="0" applyFont="1" applyFill="1" applyBorder="1" applyAlignment="1">
      <alignment horizontal="center" vertical="center" wrapText="1" readingOrder="1"/>
    </xf>
    <xf numFmtId="0" fontId="10" fillId="6" borderId="14" xfId="0" applyFont="1" applyFill="1" applyBorder="1" applyAlignment="1">
      <alignment horizontal="center" vertical="center" readingOrder="1"/>
    </xf>
    <xf numFmtId="0" fontId="10" fillId="6" borderId="15" xfId="0" applyFont="1" applyFill="1" applyBorder="1" applyAlignment="1">
      <alignment horizontal="center" vertical="center" readingOrder="1"/>
    </xf>
    <xf numFmtId="0" fontId="10" fillId="7" borderId="14" xfId="0" applyFont="1" applyFill="1" applyBorder="1" applyAlignment="1">
      <alignment horizontal="center" vertical="center" readingOrder="1"/>
    </xf>
    <xf numFmtId="0" fontId="10" fillId="7" borderId="15" xfId="0" applyFont="1" applyFill="1" applyBorder="1" applyAlignment="1">
      <alignment horizontal="center" vertical="center" readingOrder="1"/>
    </xf>
    <xf numFmtId="0" fontId="10" fillId="8" borderId="14" xfId="0" applyFont="1" applyFill="1" applyBorder="1" applyAlignment="1">
      <alignment horizontal="center" wrapText="1" readingOrder="1"/>
    </xf>
    <xf numFmtId="0" fontId="10" fillId="8" borderId="15" xfId="0" applyFont="1" applyFill="1" applyBorder="1" applyAlignment="1">
      <alignment horizontal="center" wrapText="1" readingOrder="1"/>
    </xf>
    <xf numFmtId="0" fontId="10" fillId="9" borderId="14" xfId="0" applyFont="1" applyFill="1" applyBorder="1" applyAlignment="1">
      <alignment horizontal="center" vertical="center" readingOrder="1"/>
    </xf>
    <xf numFmtId="0" fontId="10" fillId="9" borderId="15" xfId="0" applyFont="1" applyFill="1" applyBorder="1" applyAlignment="1">
      <alignment horizontal="center" vertical="center" readingOrder="1"/>
    </xf>
    <xf numFmtId="0" fontId="10" fillId="10" borderId="14" xfId="0" applyFont="1" applyFill="1" applyBorder="1" applyAlignment="1">
      <alignment horizontal="center" vertical="center" readingOrder="1"/>
    </xf>
    <xf numFmtId="0" fontId="10" fillId="10" borderId="15" xfId="0" applyFont="1" applyFill="1" applyBorder="1" applyAlignment="1">
      <alignment horizontal="center" vertical="center" readingOrder="1"/>
    </xf>
    <xf numFmtId="0" fontId="10" fillId="11" borderId="14" xfId="0" applyFont="1" applyFill="1" applyBorder="1" applyAlignment="1">
      <alignment horizontal="center" vertical="center" readingOrder="1"/>
    </xf>
    <xf numFmtId="0" fontId="10" fillId="11" borderId="15" xfId="0" applyFont="1" applyFill="1" applyBorder="1" applyAlignment="1">
      <alignment horizontal="center" vertical="center" readingOrder="1"/>
    </xf>
    <xf numFmtId="0" fontId="0" fillId="4" borderId="0" xfId="0" applyFill="1" applyAlignment="1">
      <alignment horizontal="center"/>
    </xf>
    <xf numFmtId="0" fontId="6" fillId="4" borderId="0" xfId="0" applyFont="1" applyFill="1" applyAlignment="1">
      <alignment horizontal="center"/>
    </xf>
    <xf numFmtId="0" fontId="7" fillId="4" borderId="0" xfId="0" applyFont="1" applyFill="1" applyAlignment="1">
      <alignment horizontal="center"/>
    </xf>
    <xf numFmtId="0" fontId="7" fillId="3" borderId="11" xfId="0" applyFont="1" applyFill="1" applyBorder="1" applyAlignment="1">
      <alignment horizontal="center"/>
    </xf>
    <xf numFmtId="0" fontId="7" fillId="3" borderId="12" xfId="0" applyFont="1" applyFill="1" applyBorder="1" applyAlignment="1">
      <alignment horizontal="center"/>
    </xf>
    <xf numFmtId="0" fontId="7" fillId="3" borderId="13" xfId="0" applyFont="1" applyFill="1" applyBorder="1" applyAlignment="1">
      <alignment horizontal="center"/>
    </xf>
    <xf numFmtId="0" fontId="8" fillId="0" borderId="10" xfId="0" applyFont="1" applyBorder="1" applyAlignment="1">
      <alignment horizontal="center"/>
    </xf>
  </cellXfs>
  <cellStyles count="2">
    <cellStyle name="Hyperlink" xfId="1" builtinId="8"/>
    <cellStyle name="Normal" xfId="0" builtinId="0"/>
  </cellStyles>
  <dxfs count="0"/>
  <tableStyles count="0" defaultTableStyle="TableStyleMedium2" defaultPivotStyle="PivotStyleLight16"/>
  <colors>
    <mruColors>
      <color rgb="FF008CC6"/>
      <color rgb="FFFF7E00"/>
      <color rgb="FFF099C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r>
              <a:rPr lang="en-GB"/>
              <a:t>Total Event Emissions (tCO2e)</a:t>
            </a:r>
          </a:p>
        </c:rich>
      </c:tx>
      <c:overlay val="0"/>
      <c:spPr>
        <a:noFill/>
        <a:ln>
          <a:noFill/>
        </a:ln>
        <a:effectLst/>
      </c:spPr>
      <c:txPr>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1-8F06-844A-9B61-3D3F5569F910}"/>
              </c:ext>
            </c:extLst>
          </c:dPt>
          <c:dPt>
            <c:idx val="1"/>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3-8F06-844A-9B61-3D3F5569F910}"/>
              </c:ext>
            </c:extLst>
          </c:dPt>
          <c:dPt>
            <c:idx val="2"/>
            <c:bubble3D val="0"/>
            <c:spPr>
              <a:solidFill>
                <a:schemeClr val="accent3"/>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5-8F06-844A-9B61-3D3F5569F910}"/>
              </c:ext>
            </c:extLst>
          </c:dPt>
          <c:dPt>
            <c:idx val="3"/>
            <c:bubble3D val="0"/>
            <c:spPr>
              <a:solidFill>
                <a:schemeClr val="accent4"/>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7-8F06-844A-9B61-3D3F5569F910}"/>
              </c:ext>
            </c:extLst>
          </c:dPt>
          <c:dPt>
            <c:idx val="4"/>
            <c:bubble3D val="0"/>
            <c:spPr>
              <a:solidFill>
                <a:schemeClr val="accent5"/>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9-8F06-844A-9B61-3D3F5569F910}"/>
              </c:ext>
            </c:extLst>
          </c:dPt>
          <c:dPt>
            <c:idx val="5"/>
            <c:bubble3D val="0"/>
            <c:spPr>
              <a:solidFill>
                <a:schemeClr val="accent6"/>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B-8F06-844A-9B61-3D3F5569F910}"/>
              </c:ext>
            </c:extLst>
          </c:dPt>
          <c:dPt>
            <c:idx val="6"/>
            <c:bubble3D val="0"/>
            <c:spPr>
              <a:solidFill>
                <a:schemeClr val="accent1">
                  <a:lumMod val="60000"/>
                </a:schemeClr>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D-8F06-844A-9B61-3D3F5569F910}"/>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SUMMARY!$G$7:$G$13</c:f>
              <c:strCache>
                <c:ptCount val="7"/>
                <c:pt idx="0">
                  <c:v>Total Travel</c:v>
                </c:pt>
                <c:pt idx="1">
                  <c:v>Total Accommodation</c:v>
                </c:pt>
                <c:pt idx="2">
                  <c:v>Total F&amp;B</c:v>
                </c:pt>
                <c:pt idx="3">
                  <c:v>Event Energy</c:v>
                </c:pt>
                <c:pt idx="4">
                  <c:v>Materials</c:v>
                </c:pt>
                <c:pt idx="5">
                  <c:v>Transport</c:v>
                </c:pt>
                <c:pt idx="6">
                  <c:v>Waste</c:v>
                </c:pt>
              </c:strCache>
            </c:strRef>
          </c:cat>
          <c:val>
            <c:numRef>
              <c:f>SUMMARY!$H$7:$H$13</c:f>
              <c:numCache>
                <c:formatCode>0.00</c:formatCode>
                <c:ptCount val="7"/>
                <c:pt idx="0">
                  <c:v>17.059999999999999</c:v>
                </c:pt>
                <c:pt idx="1">
                  <c:v>1.37</c:v>
                </c:pt>
                <c:pt idx="2">
                  <c:v>0.73</c:v>
                </c:pt>
                <c:pt idx="3">
                  <c:v>0.42</c:v>
                </c:pt>
                <c:pt idx="4">
                  <c:v>0.2</c:v>
                </c:pt>
                <c:pt idx="5">
                  <c:v>0.02</c:v>
                </c:pt>
                <c:pt idx="6">
                  <c:v>0</c:v>
                </c:pt>
              </c:numCache>
            </c:numRef>
          </c:val>
          <c:extLst>
            <c:ext xmlns:c16="http://schemas.microsoft.com/office/drawing/2014/chart" uri="{C3380CC4-5D6E-409C-BE32-E72D297353CC}">
              <c16:uniqueId val="{0000000E-8F06-844A-9B61-3D3F5569F910}"/>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r>
              <a:rPr lang="en-GB"/>
              <a:t>DELEGATE Event Emissions (tCO2e)</a:t>
            </a:r>
          </a:p>
        </c:rich>
      </c:tx>
      <c:overlay val="0"/>
      <c:spPr>
        <a:noFill/>
        <a:ln>
          <a:noFill/>
        </a:ln>
        <a:effectLst/>
      </c:spPr>
      <c:txPr>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1-3139-8E48-B833-0F0CE989AA44}"/>
              </c:ext>
            </c:extLst>
          </c:dPt>
          <c:dPt>
            <c:idx val="1"/>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3-3139-8E48-B833-0F0CE989AA44}"/>
              </c:ext>
            </c:extLst>
          </c:dPt>
          <c:dPt>
            <c:idx val="2"/>
            <c:bubble3D val="0"/>
            <c:spPr>
              <a:solidFill>
                <a:schemeClr val="accent3"/>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5-3139-8E48-B833-0F0CE989AA44}"/>
              </c:ext>
            </c:extLst>
          </c:dPt>
          <c:dPt>
            <c:idx val="3"/>
            <c:bubble3D val="0"/>
            <c:spPr>
              <a:solidFill>
                <a:schemeClr val="accent4"/>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7-3139-8E48-B833-0F0CE989AA44}"/>
              </c:ext>
            </c:extLst>
          </c:dPt>
          <c:dPt>
            <c:idx val="4"/>
            <c:bubble3D val="0"/>
            <c:spPr>
              <a:solidFill>
                <a:schemeClr val="accent5"/>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9-3139-8E48-B833-0F0CE989AA44}"/>
              </c:ext>
            </c:extLst>
          </c:dPt>
          <c:dPt>
            <c:idx val="5"/>
            <c:bubble3D val="0"/>
            <c:spPr>
              <a:solidFill>
                <a:schemeClr val="accent6"/>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B-3139-8E48-B833-0F0CE989AA44}"/>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SUMMARY!$B$32:$B$37</c:f>
              <c:strCache>
                <c:ptCount val="6"/>
                <c:pt idx="0">
                  <c:v>Delegate Flights</c:v>
                </c:pt>
                <c:pt idx="1">
                  <c:v>Delegate Train</c:v>
                </c:pt>
                <c:pt idx="2">
                  <c:v>Delegate Private Vehicles</c:v>
                </c:pt>
                <c:pt idx="3">
                  <c:v>Delegate Coaches</c:v>
                </c:pt>
                <c:pt idx="4">
                  <c:v>Delegate Accommodation</c:v>
                </c:pt>
                <c:pt idx="5">
                  <c:v>Delegate Food &amp; Beverage</c:v>
                </c:pt>
              </c:strCache>
            </c:strRef>
          </c:cat>
          <c:val>
            <c:numRef>
              <c:f>SUMMARY!$E$32:$E$37</c:f>
              <c:numCache>
                <c:formatCode>0.00</c:formatCode>
                <c:ptCount val="6"/>
                <c:pt idx="0">
                  <c:v>8.36</c:v>
                </c:pt>
                <c:pt idx="1">
                  <c:v>0</c:v>
                </c:pt>
                <c:pt idx="2">
                  <c:v>0.09</c:v>
                </c:pt>
                <c:pt idx="3">
                  <c:v>0</c:v>
                </c:pt>
                <c:pt idx="4">
                  <c:v>0.7</c:v>
                </c:pt>
                <c:pt idx="5">
                  <c:v>0.39</c:v>
                </c:pt>
              </c:numCache>
            </c:numRef>
          </c:val>
          <c:extLst>
            <c:ext xmlns:c16="http://schemas.microsoft.com/office/drawing/2014/chart" uri="{C3380CC4-5D6E-409C-BE32-E72D297353CC}">
              <c16:uniqueId val="{0000000C-3139-8E48-B833-0F0CE989AA44}"/>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r>
              <a:rPr lang="en-GB"/>
              <a:t>CREW Event Emissions (tCO2e)</a:t>
            </a:r>
          </a:p>
        </c:rich>
      </c:tx>
      <c:overlay val="0"/>
      <c:spPr>
        <a:noFill/>
        <a:ln>
          <a:noFill/>
        </a:ln>
        <a:effectLst/>
      </c:spPr>
      <c:txPr>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1-E1DD-7E43-82CF-579C8F1D1463}"/>
              </c:ext>
            </c:extLst>
          </c:dPt>
          <c:dPt>
            <c:idx val="1"/>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3-E1DD-7E43-82CF-579C8F1D1463}"/>
              </c:ext>
            </c:extLst>
          </c:dPt>
          <c:dPt>
            <c:idx val="2"/>
            <c:bubble3D val="0"/>
            <c:spPr>
              <a:solidFill>
                <a:schemeClr val="accent3"/>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5-E1DD-7E43-82CF-579C8F1D1463}"/>
              </c:ext>
            </c:extLst>
          </c:dPt>
          <c:dPt>
            <c:idx val="3"/>
            <c:bubble3D val="0"/>
            <c:spPr>
              <a:solidFill>
                <a:schemeClr val="accent4"/>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7-E1DD-7E43-82CF-579C8F1D1463}"/>
              </c:ext>
            </c:extLst>
          </c:dPt>
          <c:dPt>
            <c:idx val="4"/>
            <c:bubble3D val="0"/>
            <c:spPr>
              <a:solidFill>
                <a:schemeClr val="accent5"/>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9-E1DD-7E43-82CF-579C8F1D1463}"/>
              </c:ext>
            </c:extLst>
          </c:dPt>
          <c:dPt>
            <c:idx val="5"/>
            <c:bubble3D val="0"/>
            <c:spPr>
              <a:solidFill>
                <a:schemeClr val="accent6"/>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B-E1DD-7E43-82CF-579C8F1D1463}"/>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SUMMARY!$B$41:$B$46</c:f>
              <c:strCache>
                <c:ptCount val="6"/>
                <c:pt idx="0">
                  <c:v>Crew Flights</c:v>
                </c:pt>
                <c:pt idx="1">
                  <c:v>Crew Train</c:v>
                </c:pt>
                <c:pt idx="2">
                  <c:v>Crew Private Vehicles</c:v>
                </c:pt>
                <c:pt idx="3">
                  <c:v>Crew Coaches</c:v>
                </c:pt>
                <c:pt idx="4">
                  <c:v>Crew Accomodation</c:v>
                </c:pt>
                <c:pt idx="5">
                  <c:v>Crew Food &amp; Beverage</c:v>
                </c:pt>
              </c:strCache>
            </c:strRef>
          </c:cat>
          <c:val>
            <c:numRef>
              <c:f>SUMMARY!$E$41:$E$46</c:f>
              <c:numCache>
                <c:formatCode>0.00</c:formatCode>
                <c:ptCount val="6"/>
                <c:pt idx="0">
                  <c:v>8.4600000000000009</c:v>
                </c:pt>
                <c:pt idx="1">
                  <c:v>0</c:v>
                </c:pt>
                <c:pt idx="2">
                  <c:v>0.16</c:v>
                </c:pt>
                <c:pt idx="3">
                  <c:v>0</c:v>
                </c:pt>
                <c:pt idx="4">
                  <c:v>0.67</c:v>
                </c:pt>
                <c:pt idx="5">
                  <c:v>0.33</c:v>
                </c:pt>
              </c:numCache>
            </c:numRef>
          </c:val>
          <c:extLst>
            <c:ext xmlns:c16="http://schemas.microsoft.com/office/drawing/2014/chart" uri="{C3380CC4-5D6E-409C-BE32-E72D297353CC}">
              <c16:uniqueId val="{0000000C-E1DD-7E43-82CF-579C8F1D1463}"/>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t"/>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224920</xdr:colOff>
      <xdr:row>73</xdr:row>
      <xdr:rowOff>5146</xdr:rowOff>
    </xdr:from>
    <xdr:to>
      <xdr:col>1</xdr:col>
      <xdr:colOff>998483</xdr:colOff>
      <xdr:row>76</xdr:row>
      <xdr:rowOff>3876</xdr:rowOff>
    </xdr:to>
    <xdr:sp macro="" textlink="">
      <xdr:nvSpPr>
        <xdr:cNvPr id="25" name="Rectangle 24">
          <a:extLst>
            <a:ext uri="{FF2B5EF4-FFF2-40B4-BE49-F238E27FC236}">
              <a16:creationId xmlns:a16="http://schemas.microsoft.com/office/drawing/2014/main" id="{D7B5744E-8520-178E-2783-4ECB75A4630C}"/>
            </a:ext>
          </a:extLst>
        </xdr:cNvPr>
        <xdr:cNvSpPr/>
      </xdr:nvSpPr>
      <xdr:spPr>
        <a:xfrm>
          <a:off x="1499299" y="15186025"/>
          <a:ext cx="773563" cy="589937"/>
        </a:xfrm>
        <a:prstGeom prst="rect">
          <a:avLst/>
        </a:prstGeom>
        <a:solidFill>
          <a:srgbClr val="008CC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161948</xdr:colOff>
      <xdr:row>3</xdr:row>
      <xdr:rowOff>194794</xdr:rowOff>
    </xdr:from>
    <xdr:to>
      <xdr:col>14</xdr:col>
      <xdr:colOff>517548</xdr:colOff>
      <xdr:row>17</xdr:row>
      <xdr:rowOff>52554</xdr:rowOff>
    </xdr:to>
    <xdr:graphicFrame macro="">
      <xdr:nvGraphicFramePr>
        <xdr:cNvPr id="2" name="Chart 1">
          <a:extLst>
            <a:ext uri="{FF2B5EF4-FFF2-40B4-BE49-F238E27FC236}">
              <a16:creationId xmlns:a16="http://schemas.microsoft.com/office/drawing/2014/main" id="{EED1715D-F845-A24A-B66E-5D4D92607D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198915</xdr:colOff>
      <xdr:row>72</xdr:row>
      <xdr:rowOff>137710</xdr:rowOff>
    </xdr:from>
    <xdr:to>
      <xdr:col>4</xdr:col>
      <xdr:colOff>0</xdr:colOff>
      <xdr:row>90</xdr:row>
      <xdr:rowOff>39165</xdr:rowOff>
    </xdr:to>
    <xdr:grpSp>
      <xdr:nvGrpSpPr>
        <xdr:cNvPr id="3" name="Group 2">
          <a:extLst>
            <a:ext uri="{FF2B5EF4-FFF2-40B4-BE49-F238E27FC236}">
              <a16:creationId xmlns:a16="http://schemas.microsoft.com/office/drawing/2014/main" id="{FD253104-1FFD-8B44-B136-B2514B580A34}"/>
            </a:ext>
          </a:extLst>
        </xdr:cNvPr>
        <xdr:cNvGrpSpPr/>
      </xdr:nvGrpSpPr>
      <xdr:grpSpPr>
        <a:xfrm>
          <a:off x="1473294" y="15121520"/>
          <a:ext cx="4438775" cy="3448697"/>
          <a:chOff x="1164067" y="3162299"/>
          <a:chExt cx="5383690" cy="3481937"/>
        </a:xfrm>
      </xdr:grpSpPr>
      <xdr:sp macro="" textlink="">
        <xdr:nvSpPr>
          <xdr:cNvPr id="4" name="Rectangle 3">
            <a:extLst>
              <a:ext uri="{FF2B5EF4-FFF2-40B4-BE49-F238E27FC236}">
                <a16:creationId xmlns:a16="http://schemas.microsoft.com/office/drawing/2014/main" id="{2E447546-D50B-B5E4-EBF8-4D38B1A362D1}"/>
              </a:ext>
            </a:extLst>
          </xdr:cNvPr>
          <xdr:cNvSpPr/>
        </xdr:nvSpPr>
        <xdr:spPr>
          <a:xfrm>
            <a:off x="1255950" y="3294202"/>
            <a:ext cx="791019" cy="473355"/>
          </a:xfrm>
          <a:prstGeom prst="rect">
            <a:avLst/>
          </a:prstGeom>
          <a:solidFill>
            <a:srgbClr val="29AD76"/>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GB"/>
          </a:p>
        </xdr:txBody>
      </xdr:sp>
      <xdr:sp macro="" textlink="">
        <xdr:nvSpPr>
          <xdr:cNvPr id="5" name="Rectangle 4">
            <a:extLst>
              <a:ext uri="{FF2B5EF4-FFF2-40B4-BE49-F238E27FC236}">
                <a16:creationId xmlns:a16="http://schemas.microsoft.com/office/drawing/2014/main" id="{6EEBD461-2EAB-A162-36E4-35C02E20BFB6}"/>
              </a:ext>
            </a:extLst>
          </xdr:cNvPr>
          <xdr:cNvSpPr/>
        </xdr:nvSpPr>
        <xdr:spPr>
          <a:xfrm>
            <a:off x="1255950" y="3845787"/>
            <a:ext cx="1730216" cy="473355"/>
          </a:xfrm>
          <a:prstGeom prst="rect">
            <a:avLst/>
          </a:prstGeom>
          <a:solidFill>
            <a:srgbClr val="B2D7DC"/>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GB"/>
          </a:p>
        </xdr:txBody>
      </xdr:sp>
      <xdr:sp macro="" textlink="">
        <xdr:nvSpPr>
          <xdr:cNvPr id="6" name="Rectangle 5">
            <a:extLst>
              <a:ext uri="{FF2B5EF4-FFF2-40B4-BE49-F238E27FC236}">
                <a16:creationId xmlns:a16="http://schemas.microsoft.com/office/drawing/2014/main" id="{2AC12349-AC9E-DA57-46D5-2DE500070DC9}"/>
              </a:ext>
            </a:extLst>
          </xdr:cNvPr>
          <xdr:cNvSpPr/>
        </xdr:nvSpPr>
        <xdr:spPr>
          <a:xfrm>
            <a:off x="1255950" y="4397372"/>
            <a:ext cx="2587801" cy="473355"/>
          </a:xfrm>
          <a:prstGeom prst="rect">
            <a:avLst/>
          </a:prstGeom>
          <a:solidFill>
            <a:srgbClr val="B2D7B3"/>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GB"/>
          </a:p>
        </xdr:txBody>
      </xdr:sp>
      <xdr:sp macro="" textlink="">
        <xdr:nvSpPr>
          <xdr:cNvPr id="7" name="Rectangle 6">
            <a:extLst>
              <a:ext uri="{FF2B5EF4-FFF2-40B4-BE49-F238E27FC236}">
                <a16:creationId xmlns:a16="http://schemas.microsoft.com/office/drawing/2014/main" id="{F37105D8-5F9B-F6AE-3ED9-8C90F2DD3FB8}"/>
              </a:ext>
            </a:extLst>
          </xdr:cNvPr>
          <xdr:cNvSpPr/>
        </xdr:nvSpPr>
        <xdr:spPr>
          <a:xfrm>
            <a:off x="1255950" y="4947320"/>
            <a:ext cx="3445387" cy="473355"/>
          </a:xfrm>
          <a:prstGeom prst="rect">
            <a:avLst/>
          </a:prstGeom>
          <a:solidFill>
            <a:srgbClr val="C7BED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GB"/>
          </a:p>
        </xdr:txBody>
      </xdr:sp>
      <xdr:sp macro="" textlink="">
        <xdr:nvSpPr>
          <xdr:cNvPr id="8" name="Rectangle 7">
            <a:extLst>
              <a:ext uri="{FF2B5EF4-FFF2-40B4-BE49-F238E27FC236}">
                <a16:creationId xmlns:a16="http://schemas.microsoft.com/office/drawing/2014/main" id="{B79B79BB-1B7C-F802-9F2F-30E310B49F9F}"/>
              </a:ext>
            </a:extLst>
          </xdr:cNvPr>
          <xdr:cNvSpPr/>
        </xdr:nvSpPr>
        <xdr:spPr>
          <a:xfrm>
            <a:off x="1255950" y="5496706"/>
            <a:ext cx="4302971" cy="473355"/>
          </a:xfrm>
          <a:prstGeom prst="rect">
            <a:avLst/>
          </a:prstGeom>
          <a:solidFill>
            <a:srgbClr val="BE84B9"/>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GB"/>
          </a:p>
        </xdr:txBody>
      </xdr:sp>
      <xdr:sp macro="" textlink="">
        <xdr:nvSpPr>
          <xdr:cNvPr id="9" name="Rectangle 8">
            <a:extLst>
              <a:ext uri="{FF2B5EF4-FFF2-40B4-BE49-F238E27FC236}">
                <a16:creationId xmlns:a16="http://schemas.microsoft.com/office/drawing/2014/main" id="{AF15A6E8-60CA-78BE-2193-174B0B5C693F}"/>
              </a:ext>
            </a:extLst>
          </xdr:cNvPr>
          <xdr:cNvSpPr/>
        </xdr:nvSpPr>
        <xdr:spPr>
          <a:xfrm>
            <a:off x="1255950" y="6047728"/>
            <a:ext cx="5160557" cy="473355"/>
          </a:xfrm>
          <a:prstGeom prst="rect">
            <a:avLst/>
          </a:prstGeom>
          <a:solidFill>
            <a:srgbClr val="43254C"/>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GB">
              <a:solidFill>
                <a:srgbClr val="43254C"/>
              </a:solidFill>
            </a:endParaRPr>
          </a:p>
        </xdr:txBody>
      </xdr:sp>
      <xdr:cxnSp macro="">
        <xdr:nvCxnSpPr>
          <xdr:cNvPr id="10" name="Straight Connector 9">
            <a:extLst>
              <a:ext uri="{FF2B5EF4-FFF2-40B4-BE49-F238E27FC236}">
                <a16:creationId xmlns:a16="http://schemas.microsoft.com/office/drawing/2014/main" id="{2E29D892-6A5F-0498-1238-9B5779972B83}"/>
              </a:ext>
            </a:extLst>
          </xdr:cNvPr>
          <xdr:cNvCxnSpPr>
            <a:cxnSpLocks/>
          </xdr:cNvCxnSpPr>
        </xdr:nvCxnSpPr>
        <xdr:spPr>
          <a:xfrm>
            <a:off x="1167233" y="3162299"/>
            <a:ext cx="1" cy="3481937"/>
          </a:xfrm>
          <a:prstGeom prst="line">
            <a:avLst/>
          </a:prstGeom>
          <a:ln w="9525">
            <a:solidFill>
              <a:schemeClr val="tx1">
                <a:lumMod val="75000"/>
                <a:lumOff val="2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1" name="Straight Connector 10">
            <a:extLst>
              <a:ext uri="{FF2B5EF4-FFF2-40B4-BE49-F238E27FC236}">
                <a16:creationId xmlns:a16="http://schemas.microsoft.com/office/drawing/2014/main" id="{7F0C5A31-DDFF-A6E3-6770-CAB41450CC12}"/>
              </a:ext>
            </a:extLst>
          </xdr:cNvPr>
          <xdr:cNvCxnSpPr>
            <a:cxnSpLocks/>
          </xdr:cNvCxnSpPr>
        </xdr:nvCxnSpPr>
        <xdr:spPr>
          <a:xfrm flipH="1">
            <a:off x="1164067" y="6644236"/>
            <a:ext cx="5383690" cy="0"/>
          </a:xfrm>
          <a:prstGeom prst="line">
            <a:avLst/>
          </a:prstGeom>
          <a:ln w="9525">
            <a:solidFill>
              <a:schemeClr val="tx1">
                <a:lumMod val="75000"/>
                <a:lumOff val="2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12" name="TextBox 26">
            <a:extLst>
              <a:ext uri="{FF2B5EF4-FFF2-40B4-BE49-F238E27FC236}">
                <a16:creationId xmlns:a16="http://schemas.microsoft.com/office/drawing/2014/main" id="{C86B6DBE-F5C3-40AF-BDE3-6EB8C5799240}"/>
              </a:ext>
            </a:extLst>
          </xdr:cNvPr>
          <xdr:cNvSpPr txBox="1"/>
        </xdr:nvSpPr>
        <xdr:spPr>
          <a:xfrm>
            <a:off x="1322004" y="6145293"/>
            <a:ext cx="834527" cy="251723"/>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GB" sz="1000" spc="150">
                <a:solidFill>
                  <a:schemeClr val="bg1"/>
                </a:solidFill>
                <a:latin typeface="Montserrat" pitchFamily="2" charset="77"/>
              </a:rPr>
              <a:t>85% +</a:t>
            </a:r>
          </a:p>
        </xdr:txBody>
      </xdr:sp>
      <xdr:sp macro="" textlink="">
        <xdr:nvSpPr>
          <xdr:cNvPr id="13" name="TextBox 27">
            <a:extLst>
              <a:ext uri="{FF2B5EF4-FFF2-40B4-BE49-F238E27FC236}">
                <a16:creationId xmlns:a16="http://schemas.microsoft.com/office/drawing/2014/main" id="{8F4545DA-C1A2-0D85-CE5B-AE57CB7F1611}"/>
              </a:ext>
            </a:extLst>
          </xdr:cNvPr>
          <xdr:cNvSpPr txBox="1"/>
        </xdr:nvSpPr>
        <xdr:spPr>
          <a:xfrm>
            <a:off x="1303976" y="5600744"/>
            <a:ext cx="1504328" cy="251723"/>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GB" sz="1000" spc="150">
                <a:solidFill>
                  <a:schemeClr val="bg1"/>
                </a:solidFill>
                <a:latin typeface="Montserrat" pitchFamily="2" charset="77"/>
              </a:rPr>
              <a:t>68 – 84% </a:t>
            </a:r>
          </a:p>
        </xdr:txBody>
      </xdr:sp>
      <xdr:sp macro="" textlink="">
        <xdr:nvSpPr>
          <xdr:cNvPr id="14" name="TextBox 28">
            <a:extLst>
              <a:ext uri="{FF2B5EF4-FFF2-40B4-BE49-F238E27FC236}">
                <a16:creationId xmlns:a16="http://schemas.microsoft.com/office/drawing/2014/main" id="{7701B306-0355-3537-DA85-AC27C9484D96}"/>
              </a:ext>
            </a:extLst>
          </xdr:cNvPr>
          <xdr:cNvSpPr txBox="1"/>
        </xdr:nvSpPr>
        <xdr:spPr>
          <a:xfrm>
            <a:off x="1273980" y="5061362"/>
            <a:ext cx="2279843" cy="251723"/>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GB" sz="1000" spc="150">
                <a:solidFill>
                  <a:schemeClr val="bg1"/>
                </a:solidFill>
                <a:latin typeface="Montserrat" pitchFamily="2" charset="77"/>
              </a:rPr>
              <a:t>51 – 67%</a:t>
            </a:r>
          </a:p>
        </xdr:txBody>
      </xdr:sp>
      <xdr:sp macro="" textlink="">
        <xdr:nvSpPr>
          <xdr:cNvPr id="15" name="TextBox 29">
            <a:extLst>
              <a:ext uri="{FF2B5EF4-FFF2-40B4-BE49-F238E27FC236}">
                <a16:creationId xmlns:a16="http://schemas.microsoft.com/office/drawing/2014/main" id="{9DEA8B4F-69D3-21CB-16A4-D42FB4E74009}"/>
              </a:ext>
            </a:extLst>
          </xdr:cNvPr>
          <xdr:cNvSpPr txBox="1"/>
        </xdr:nvSpPr>
        <xdr:spPr>
          <a:xfrm>
            <a:off x="1282996" y="4519216"/>
            <a:ext cx="2279843" cy="251723"/>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GB" sz="1000" spc="150">
                <a:solidFill>
                  <a:schemeClr val="bg1"/>
                </a:solidFill>
                <a:latin typeface="Montserrat" pitchFamily="2" charset="77"/>
              </a:rPr>
              <a:t>34-50%</a:t>
            </a:r>
          </a:p>
        </xdr:txBody>
      </xdr:sp>
      <xdr:sp macro="" textlink="">
        <xdr:nvSpPr>
          <xdr:cNvPr id="16" name="TextBox 30">
            <a:extLst>
              <a:ext uri="{FF2B5EF4-FFF2-40B4-BE49-F238E27FC236}">
                <a16:creationId xmlns:a16="http://schemas.microsoft.com/office/drawing/2014/main" id="{21E67776-BAB0-7672-F37D-4EBA3F49F40C}"/>
              </a:ext>
            </a:extLst>
          </xdr:cNvPr>
          <xdr:cNvSpPr txBox="1"/>
        </xdr:nvSpPr>
        <xdr:spPr>
          <a:xfrm>
            <a:off x="1255949" y="3970463"/>
            <a:ext cx="2279843" cy="251723"/>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GB" sz="1000" spc="150">
                <a:solidFill>
                  <a:schemeClr val="bg1"/>
                </a:solidFill>
                <a:latin typeface="Montserrat" pitchFamily="2" charset="77"/>
              </a:rPr>
              <a:t>17- 33%</a:t>
            </a:r>
          </a:p>
        </xdr:txBody>
      </xdr:sp>
      <xdr:sp macro="" textlink="">
        <xdr:nvSpPr>
          <xdr:cNvPr id="17" name="TextBox 31">
            <a:extLst>
              <a:ext uri="{FF2B5EF4-FFF2-40B4-BE49-F238E27FC236}">
                <a16:creationId xmlns:a16="http://schemas.microsoft.com/office/drawing/2014/main" id="{5F055CEE-1419-F0A8-5B8A-436576E0B0A0}"/>
              </a:ext>
            </a:extLst>
          </xdr:cNvPr>
          <xdr:cNvSpPr txBox="1"/>
        </xdr:nvSpPr>
        <xdr:spPr>
          <a:xfrm>
            <a:off x="1264965" y="3414358"/>
            <a:ext cx="5087610" cy="251723"/>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GB" sz="1000" spc="150">
                <a:solidFill>
                  <a:schemeClr val="bg1"/>
                </a:solidFill>
                <a:latin typeface="Montserrat" pitchFamily="2" charset="77"/>
              </a:rPr>
              <a:t>0-16%</a:t>
            </a:r>
          </a:p>
        </xdr:txBody>
      </xdr:sp>
    </xdr:grpSp>
    <xdr:clientData/>
  </xdr:twoCellAnchor>
  <xdr:twoCellAnchor>
    <xdr:from>
      <xdr:col>0</xdr:col>
      <xdr:colOff>1162892</xdr:colOff>
      <xdr:row>68</xdr:row>
      <xdr:rowOff>1</xdr:rowOff>
    </xdr:from>
    <xdr:to>
      <xdr:col>4</xdr:col>
      <xdr:colOff>639328</xdr:colOff>
      <xdr:row>72</xdr:row>
      <xdr:rowOff>98104</xdr:rowOff>
    </xdr:to>
    <xdr:sp macro="" textlink="">
      <xdr:nvSpPr>
        <xdr:cNvPr id="18" name="Title 1">
          <a:extLst>
            <a:ext uri="{FF2B5EF4-FFF2-40B4-BE49-F238E27FC236}">
              <a16:creationId xmlns:a16="http://schemas.microsoft.com/office/drawing/2014/main" id="{7B848E86-5146-C64C-8C36-175183225975}"/>
            </a:ext>
          </a:extLst>
        </xdr:cNvPr>
        <xdr:cNvSpPr>
          <a:spLocks noGrp="1"/>
        </xdr:cNvSpPr>
      </xdr:nvSpPr>
      <xdr:spPr>
        <a:xfrm>
          <a:off x="1162892" y="14655801"/>
          <a:ext cx="5381936" cy="910903"/>
        </a:xfrm>
        <a:prstGeom prst="rect">
          <a:avLst/>
        </a:prstGeom>
        <a:noFill/>
      </xdr:spPr>
      <xdr:txBody>
        <a:bodyPr vert="horz" wrap="square" lIns="91440" tIns="45720" rIns="91440" bIns="45720" rtlCol="0" anchor="ctr">
          <a:normAutofit/>
        </a:bodyPr>
        <a:lstStyle>
          <a:lvl1pPr algn="ctr" defTabSz="755934" rtl="0" eaLnBrk="1" latinLnBrk="0" hangingPunct="1">
            <a:lnSpc>
              <a:spcPct val="90000"/>
            </a:lnSpc>
            <a:spcBef>
              <a:spcPct val="0"/>
            </a:spcBef>
            <a:buNone/>
            <a:defRPr sz="1300" b="1" i="0" kern="0" spc="50" baseline="0">
              <a:solidFill>
                <a:schemeClr val="tx1">
                  <a:lumMod val="85000"/>
                  <a:lumOff val="15000"/>
                </a:schemeClr>
              </a:solidFill>
              <a:latin typeface="Montserrat SemiBold" pitchFamily="2" charset="77"/>
              <a:ea typeface="+mj-ea"/>
              <a:cs typeface="+mj-cs"/>
            </a:defRPr>
          </a:lvl1pPr>
        </a:lstStyle>
        <a:p>
          <a:pPr marL="0" marR="0" lvl="0" indent="0" algn="ctr" defTabSz="755934" rtl="0" eaLnBrk="1" fontAlgn="auto" latinLnBrk="0" hangingPunct="1">
            <a:lnSpc>
              <a:spcPct val="90000"/>
            </a:lnSpc>
            <a:spcBef>
              <a:spcPct val="0"/>
            </a:spcBef>
            <a:spcAft>
              <a:spcPts val="0"/>
            </a:spcAft>
            <a:buClrTx/>
            <a:buSzTx/>
            <a:buFontTx/>
            <a:buNone/>
            <a:tabLst/>
            <a:defRPr/>
          </a:pPr>
          <a:r>
            <a:rPr lang="en-GB" sz="1100" b="1" i="0" kern="0" spc="50" baseline="0">
              <a:solidFill>
                <a:schemeClr val="tx1">
                  <a:lumMod val="85000"/>
                  <a:lumOff val="15000"/>
                </a:schemeClr>
              </a:solidFill>
              <a:latin typeface="Source Sans Pro" panose="020B0503030403020204" pitchFamily="34" charset="0"/>
              <a:ea typeface="Source Sans Pro" panose="020B0503030403020204" pitchFamily="34" charset="0"/>
              <a:cs typeface="+mj-cs"/>
            </a:rPr>
            <a:t>Illustration of Cheerful Twentyfirst for </a:t>
          </a:r>
          <a:r>
            <a:rPr lang="en-GB" sz="1100" b="1" i="0" kern="0" spc="50" baseline="0">
              <a:solidFill>
                <a:srgbClr val="008CC6"/>
              </a:solidFill>
              <a:latin typeface="Source Sans Pro" panose="020B0503030403020204" pitchFamily="34" charset="0"/>
              <a:ea typeface="Source Sans Pro" panose="020B0503030403020204" pitchFamily="34" charset="0"/>
              <a:cs typeface="+mj-cs"/>
            </a:rPr>
            <a:t>Criteo @ CES 2024 </a:t>
          </a:r>
          <a:br>
            <a:rPr lang="en-GB" sz="1100" b="1" i="0" kern="0" spc="50" baseline="0">
              <a:solidFill>
                <a:schemeClr val="tx1">
                  <a:lumMod val="85000"/>
                  <a:lumOff val="15000"/>
                </a:schemeClr>
              </a:solidFill>
              <a:latin typeface="Source Sans Pro" panose="020B0503030403020204" pitchFamily="34" charset="0"/>
              <a:ea typeface="Source Sans Pro" panose="020B0503030403020204" pitchFamily="34" charset="0"/>
              <a:cs typeface="+mj-cs"/>
            </a:rPr>
          </a:br>
          <a:r>
            <a:rPr lang="en-GB" sz="1100" b="1" i="0" kern="0" spc="50" baseline="0">
              <a:solidFill>
                <a:schemeClr val="tx1">
                  <a:lumMod val="85000"/>
                  <a:lumOff val="15000"/>
                </a:schemeClr>
              </a:solidFill>
              <a:latin typeface="Source Sans Pro" panose="020B0503030403020204" pitchFamily="34" charset="0"/>
              <a:ea typeface="Source Sans Pro" panose="020B0503030403020204" pitchFamily="34" charset="0"/>
              <a:cs typeface="+mj-cs"/>
            </a:rPr>
            <a:t>tCO2e per sqm, based on 626 sqm</a:t>
          </a:r>
          <a:br>
            <a:rPr lang="en-GB" sz="1100" b="1" i="0" kern="0" spc="50" baseline="0">
              <a:solidFill>
                <a:schemeClr val="tx1">
                  <a:lumMod val="85000"/>
                  <a:lumOff val="15000"/>
                </a:schemeClr>
              </a:solidFill>
              <a:latin typeface="Source Sans Pro" panose="020B0503030403020204" pitchFamily="34" charset="0"/>
              <a:ea typeface="Source Sans Pro" panose="020B0503030403020204" pitchFamily="34" charset="0"/>
              <a:cs typeface="+mj-cs"/>
            </a:rPr>
          </a:br>
          <a:r>
            <a:rPr lang="en-GB" sz="1100" b="1" i="0" kern="0" spc="50" baseline="0">
              <a:solidFill>
                <a:srgbClr val="008CC6"/>
              </a:solidFill>
              <a:latin typeface="Source Sans Pro" panose="020B0503030403020204" pitchFamily="34" charset="0"/>
              <a:ea typeface="Source Sans Pro" panose="020B0503030403020204" pitchFamily="34" charset="0"/>
              <a:cs typeface="+mj-cs"/>
            </a:rPr>
            <a:t>19.80</a:t>
          </a:r>
          <a:r>
            <a:rPr lang="en-GB" sz="1100" b="1" i="0" kern="0" spc="50" baseline="0">
              <a:solidFill>
                <a:schemeClr val="tx1">
                  <a:lumMod val="85000"/>
                  <a:lumOff val="15000"/>
                </a:schemeClr>
              </a:solidFill>
              <a:latin typeface="Source Sans Pro" panose="020B0503030403020204" pitchFamily="34" charset="0"/>
              <a:ea typeface="Source Sans Pro" panose="020B0503030403020204" pitchFamily="34" charset="0"/>
              <a:cs typeface="+mj-cs"/>
            </a:rPr>
            <a:t> TCO2e = </a:t>
          </a:r>
          <a:r>
            <a:rPr lang="en-GB" sz="1100" b="1" i="0" kern="0" spc="50" baseline="0">
              <a:solidFill>
                <a:srgbClr val="008CC6"/>
              </a:solidFill>
              <a:latin typeface="Source Sans Pro" panose="020B0503030403020204" pitchFamily="34" charset="0"/>
              <a:ea typeface="Source Sans Pro" panose="020B0503030403020204" pitchFamily="34" charset="0"/>
              <a:cs typeface="+mj-cs"/>
            </a:rPr>
            <a:t>0.03 </a:t>
          </a:r>
          <a:r>
            <a:rPr lang="en-GB" sz="1100" b="1" i="0" kern="0" spc="50" baseline="0">
              <a:solidFill>
                <a:schemeClr val="tx1">
                  <a:lumMod val="85000"/>
                  <a:lumOff val="15000"/>
                </a:schemeClr>
              </a:solidFill>
              <a:latin typeface="Source Sans Pro" panose="020B0503030403020204" pitchFamily="34" charset="0"/>
              <a:ea typeface="Source Sans Pro" panose="020B0503030403020204" pitchFamily="34" charset="0"/>
              <a:cs typeface="+mj-cs"/>
            </a:rPr>
            <a:t>CO2e per sqm</a:t>
          </a:r>
        </a:p>
        <a:p>
          <a:endParaRPr lang="en-GB" sz="1100">
            <a:latin typeface="Source Sans Pro" panose="020B0503030403020204" pitchFamily="34" charset="0"/>
            <a:ea typeface="Source Sans Pro" panose="020B0503030403020204" pitchFamily="34" charset="0"/>
          </a:endParaRPr>
        </a:p>
      </xdr:txBody>
    </xdr:sp>
    <xdr:clientData/>
  </xdr:twoCellAnchor>
  <xdr:twoCellAnchor>
    <xdr:from>
      <xdr:col>6</xdr:col>
      <xdr:colOff>61204</xdr:colOff>
      <xdr:row>66</xdr:row>
      <xdr:rowOff>137709</xdr:rowOff>
    </xdr:from>
    <xdr:to>
      <xdr:col>11</xdr:col>
      <xdr:colOff>285046</xdr:colOff>
      <xdr:row>68</xdr:row>
      <xdr:rowOff>44145</xdr:rowOff>
    </xdr:to>
    <xdr:sp macro="" textlink="">
      <xdr:nvSpPr>
        <xdr:cNvPr id="19" name="Title 3">
          <a:extLst>
            <a:ext uri="{FF2B5EF4-FFF2-40B4-BE49-F238E27FC236}">
              <a16:creationId xmlns:a16="http://schemas.microsoft.com/office/drawing/2014/main" id="{C8DD286C-741A-CD40-813B-5BC10F3E7A0C}"/>
            </a:ext>
          </a:extLst>
        </xdr:cNvPr>
        <xdr:cNvSpPr>
          <a:spLocks noGrp="1"/>
        </xdr:cNvSpPr>
      </xdr:nvSpPr>
      <xdr:spPr>
        <a:xfrm>
          <a:off x="8481304" y="14387109"/>
          <a:ext cx="6205542" cy="312836"/>
        </a:xfrm>
        <a:prstGeom prst="rect">
          <a:avLst/>
        </a:prstGeom>
      </xdr:spPr>
      <xdr:txBody>
        <a:bodyPr vert="horz" wrap="square" lIns="91440" tIns="45720" rIns="91440" bIns="45720" rtlCol="0" anchor="ctr">
          <a:noAutofit/>
        </a:bodyPr>
        <a:lstStyle>
          <a:lvl1pPr algn="l" defTabSz="755934" rtl="0" eaLnBrk="1" latinLnBrk="0" hangingPunct="1">
            <a:lnSpc>
              <a:spcPct val="90000"/>
            </a:lnSpc>
            <a:spcBef>
              <a:spcPct val="0"/>
            </a:spcBef>
            <a:buNone/>
            <a:defRPr sz="1800" b="1" i="0" kern="0" spc="90" baseline="0">
              <a:solidFill>
                <a:schemeClr val="tx1">
                  <a:lumMod val="85000"/>
                  <a:lumOff val="15000"/>
                </a:schemeClr>
              </a:solidFill>
              <a:latin typeface="Montserrat SemiBold" pitchFamily="2" charset="77"/>
              <a:ea typeface="+mj-ea"/>
              <a:cs typeface="+mj-cs"/>
            </a:defRPr>
          </a:lvl1pPr>
        </a:lstStyle>
        <a:p>
          <a:r>
            <a:rPr lang="en-GB" sz="1600">
              <a:latin typeface="Source Sans Pro" panose="020B0503030403020204" pitchFamily="34" charset="0"/>
              <a:ea typeface="Source Sans Pro" panose="020B0503030403020204" pitchFamily="34" charset="0"/>
            </a:rPr>
            <a:t>mitigation</a:t>
          </a:r>
        </a:p>
      </xdr:txBody>
    </xdr:sp>
    <xdr:clientData/>
  </xdr:twoCellAnchor>
  <xdr:twoCellAnchor>
    <xdr:from>
      <xdr:col>6</xdr:col>
      <xdr:colOff>61204</xdr:colOff>
      <xdr:row>68</xdr:row>
      <xdr:rowOff>140711</xdr:rowOff>
    </xdr:from>
    <xdr:to>
      <xdr:col>10</xdr:col>
      <xdr:colOff>454925</xdr:colOff>
      <xdr:row>83</xdr:row>
      <xdr:rowOff>0</xdr:rowOff>
    </xdr:to>
    <xdr:sp macro="" textlink="">
      <xdr:nvSpPr>
        <xdr:cNvPr id="20" name="Text Placeholder 2">
          <a:extLst>
            <a:ext uri="{FF2B5EF4-FFF2-40B4-BE49-F238E27FC236}">
              <a16:creationId xmlns:a16="http://schemas.microsoft.com/office/drawing/2014/main" id="{0900B89D-4DEC-DC46-BA3C-FA7985709346}"/>
            </a:ext>
          </a:extLst>
        </xdr:cNvPr>
        <xdr:cNvSpPr>
          <a:spLocks noGrp="1"/>
        </xdr:cNvSpPr>
      </xdr:nvSpPr>
      <xdr:spPr>
        <a:xfrm>
          <a:off x="8481304" y="14796511"/>
          <a:ext cx="5537221" cy="2907289"/>
        </a:xfrm>
        <a:prstGeom prst="rect">
          <a:avLst/>
        </a:prstGeom>
        <a:solidFill>
          <a:sysClr val="window" lastClr="FFFFFF"/>
        </a:solidFill>
      </xdr:spPr>
      <xdr:txBody>
        <a:bodyPr vert="horz" wrap="square" lIns="91440" tIns="45720" rIns="91440" bIns="45720" rtlCol="0">
          <a:noAutofit/>
        </a:bodyPr>
        <a:lstStyle>
          <a:lvl1pPr marL="15875" indent="0" algn="l" defTabSz="755934" rtl="0" eaLnBrk="1" latinLnBrk="0" hangingPunct="1">
            <a:lnSpc>
              <a:spcPct val="110000"/>
            </a:lnSpc>
            <a:spcBef>
              <a:spcPts val="0"/>
            </a:spcBef>
            <a:spcAft>
              <a:spcPts val="900"/>
            </a:spcAft>
            <a:buFont typeface="Arial" panose="020B0604020202020204" pitchFamily="34" charset="0"/>
            <a:buNone/>
            <a:tabLst/>
            <a:defRPr sz="900" kern="1200">
              <a:solidFill>
                <a:schemeClr val="tx1">
                  <a:lumMod val="85000"/>
                  <a:lumOff val="15000"/>
                </a:schemeClr>
              </a:solidFill>
              <a:latin typeface="Montserrat" pitchFamily="2" charset="77"/>
              <a:ea typeface="+mn-ea"/>
              <a:cs typeface="+mn-cs"/>
            </a:defRPr>
          </a:lvl1pPr>
          <a:lvl2pPr marL="15875" indent="0" algn="l" defTabSz="755934" rtl="0" eaLnBrk="1" latinLnBrk="0" hangingPunct="1">
            <a:lnSpc>
              <a:spcPct val="110000"/>
            </a:lnSpc>
            <a:spcBef>
              <a:spcPts val="0"/>
            </a:spcBef>
            <a:spcAft>
              <a:spcPts val="300"/>
            </a:spcAft>
            <a:buFont typeface="Arial" panose="020B0604020202020204" pitchFamily="34" charset="0"/>
            <a:buNone/>
            <a:tabLst/>
            <a:defRPr sz="900" b="0" i="0" kern="0" spc="50" baseline="0">
              <a:solidFill>
                <a:srgbClr val="008CC6"/>
              </a:solidFill>
              <a:latin typeface="Montserrat Medium" pitchFamily="2" charset="77"/>
              <a:ea typeface="+mn-ea"/>
              <a:cs typeface="+mn-cs"/>
            </a:defRPr>
          </a:lvl2pPr>
          <a:lvl3pPr marL="223838" indent="-207963" algn="l" defTabSz="755934" rtl="0" eaLnBrk="1" latinLnBrk="0" hangingPunct="1">
            <a:lnSpc>
              <a:spcPct val="120000"/>
            </a:lnSpc>
            <a:spcBef>
              <a:spcPts val="0"/>
            </a:spcBef>
            <a:spcAft>
              <a:spcPts val="900"/>
            </a:spcAft>
            <a:buFont typeface="Arial" panose="020B0604020202020204" pitchFamily="34" charset="0"/>
            <a:buChar char="•"/>
            <a:tabLst/>
            <a:defRPr sz="900" kern="1200">
              <a:solidFill>
                <a:schemeClr val="tx1">
                  <a:lumMod val="85000"/>
                  <a:lumOff val="15000"/>
                </a:schemeClr>
              </a:solidFill>
              <a:latin typeface="Montserrat" pitchFamily="2" charset="77"/>
              <a:ea typeface="+mn-ea"/>
              <a:cs typeface="+mn-cs"/>
            </a:defRPr>
          </a:lvl3pPr>
          <a:lvl4pPr marL="15875" indent="0" algn="l" defTabSz="755934" rtl="0" eaLnBrk="1" latinLnBrk="0" hangingPunct="1">
            <a:lnSpc>
              <a:spcPct val="120000"/>
            </a:lnSpc>
            <a:spcBef>
              <a:spcPts val="0"/>
            </a:spcBef>
            <a:spcAft>
              <a:spcPts val="900"/>
            </a:spcAft>
            <a:buFont typeface="Arial" panose="020B0604020202020204" pitchFamily="34" charset="0"/>
            <a:buNone/>
            <a:tabLst/>
            <a:defRPr sz="1050" b="1" i="0" kern="0" spc="50" baseline="0">
              <a:solidFill>
                <a:schemeClr val="tx1">
                  <a:lumMod val="85000"/>
                  <a:lumOff val="15000"/>
                </a:schemeClr>
              </a:solidFill>
              <a:latin typeface="Montserrat SemiBold" pitchFamily="2" charset="77"/>
              <a:ea typeface="+mn-ea"/>
              <a:cs typeface="+mn-cs"/>
            </a:defRPr>
          </a:lvl4pPr>
          <a:lvl5pPr marL="15875" indent="0" algn="l" defTabSz="755934" rtl="0" eaLnBrk="1" latinLnBrk="0" hangingPunct="1">
            <a:lnSpc>
              <a:spcPct val="90000"/>
            </a:lnSpc>
            <a:spcBef>
              <a:spcPts val="0"/>
            </a:spcBef>
            <a:spcAft>
              <a:spcPts val="700"/>
            </a:spcAft>
            <a:buFont typeface="Arial" panose="020B0604020202020204" pitchFamily="34" charset="0"/>
            <a:buNone/>
            <a:tabLst/>
            <a:defRPr sz="600" kern="1200">
              <a:solidFill>
                <a:schemeClr val="tx1">
                  <a:lumMod val="85000"/>
                  <a:lumOff val="15000"/>
                </a:schemeClr>
              </a:solidFill>
              <a:latin typeface="Montserrat" pitchFamily="2" charset="77"/>
              <a:ea typeface="+mn-ea"/>
              <a:cs typeface="+mn-cs"/>
            </a:defRPr>
          </a:lvl5pPr>
          <a:lvl6pPr marL="2078820" indent="-188984" algn="l" defTabSz="755934" rtl="0" eaLnBrk="1" latinLnBrk="0" hangingPunct="1">
            <a:lnSpc>
              <a:spcPct val="90000"/>
            </a:lnSpc>
            <a:spcBef>
              <a:spcPts val="413"/>
            </a:spcBef>
            <a:buFont typeface="Arial" panose="020B0604020202020204" pitchFamily="34" charset="0"/>
            <a:buChar char="•"/>
            <a:defRPr sz="1488" kern="1200">
              <a:solidFill>
                <a:schemeClr val="tx1"/>
              </a:solidFill>
              <a:latin typeface="+mn-lt"/>
              <a:ea typeface="+mn-ea"/>
              <a:cs typeface="+mn-cs"/>
            </a:defRPr>
          </a:lvl6pPr>
          <a:lvl7pPr marL="2456787" indent="-188984" algn="l" defTabSz="755934" rtl="0" eaLnBrk="1" latinLnBrk="0" hangingPunct="1">
            <a:lnSpc>
              <a:spcPct val="90000"/>
            </a:lnSpc>
            <a:spcBef>
              <a:spcPts val="413"/>
            </a:spcBef>
            <a:buFont typeface="Arial" panose="020B0604020202020204" pitchFamily="34" charset="0"/>
            <a:buChar char="•"/>
            <a:defRPr sz="1488" kern="1200">
              <a:solidFill>
                <a:schemeClr val="tx1"/>
              </a:solidFill>
              <a:latin typeface="+mn-lt"/>
              <a:ea typeface="+mn-ea"/>
              <a:cs typeface="+mn-cs"/>
            </a:defRPr>
          </a:lvl7pPr>
          <a:lvl8pPr marL="2834754" indent="-188984" algn="l" defTabSz="755934" rtl="0" eaLnBrk="1" latinLnBrk="0" hangingPunct="1">
            <a:lnSpc>
              <a:spcPct val="90000"/>
            </a:lnSpc>
            <a:spcBef>
              <a:spcPts val="413"/>
            </a:spcBef>
            <a:buFont typeface="Arial" panose="020B0604020202020204" pitchFamily="34" charset="0"/>
            <a:buChar char="•"/>
            <a:defRPr sz="1488" kern="1200">
              <a:solidFill>
                <a:schemeClr val="tx1"/>
              </a:solidFill>
              <a:latin typeface="+mn-lt"/>
              <a:ea typeface="+mn-ea"/>
              <a:cs typeface="+mn-cs"/>
            </a:defRPr>
          </a:lvl8pPr>
          <a:lvl9pPr marL="3212722" indent="-188984" algn="l" defTabSz="755934" rtl="0" eaLnBrk="1" latinLnBrk="0" hangingPunct="1">
            <a:lnSpc>
              <a:spcPct val="90000"/>
            </a:lnSpc>
            <a:spcBef>
              <a:spcPts val="413"/>
            </a:spcBef>
            <a:buFont typeface="Arial" panose="020B0604020202020204" pitchFamily="34" charset="0"/>
            <a:buChar char="•"/>
            <a:defRPr sz="1488" kern="1200">
              <a:solidFill>
                <a:schemeClr val="tx1"/>
              </a:solidFill>
              <a:latin typeface="+mn-lt"/>
              <a:ea typeface="+mn-ea"/>
              <a:cs typeface="+mn-cs"/>
            </a:defRPr>
          </a:lvl9pPr>
        </a:lstStyle>
        <a:p>
          <a:r>
            <a:rPr lang="en-GB" sz="1100">
              <a:latin typeface="Source Sans Pro" panose="020B0503030403020204" pitchFamily="34" charset="0"/>
              <a:ea typeface="Source Sans Pro" panose="020B0503030403020204" pitchFamily="34" charset="0"/>
            </a:rPr>
            <a:t>Use this data to support mitigating the emissions impact of your  event using a sustainable  planning process:</a:t>
          </a:r>
          <a:endParaRPr lang="en-GB" sz="1100" kern="1200" baseline="0">
            <a:solidFill>
              <a:schemeClr val="tx1">
                <a:lumMod val="85000"/>
                <a:lumOff val="15000"/>
              </a:schemeClr>
            </a:solidFill>
            <a:latin typeface="Source Sans Pro" panose="020B0503030403020204" pitchFamily="34" charset="0"/>
            <a:ea typeface="Source Sans Pro" panose="020B0503030403020204" pitchFamily="34" charset="0"/>
            <a:cs typeface="+mn-cs"/>
          </a:endParaRPr>
        </a:p>
        <a:p>
          <a:pPr marL="15875" indent="0" algn="l" defTabSz="755934" rtl="0" eaLnBrk="1" latinLnBrk="0" hangingPunct="1">
            <a:lnSpc>
              <a:spcPct val="110000"/>
            </a:lnSpc>
            <a:spcBef>
              <a:spcPts val="0"/>
            </a:spcBef>
            <a:spcAft>
              <a:spcPts val="900"/>
            </a:spcAft>
            <a:buFont typeface="Arial" panose="020B0604020202020204" pitchFamily="34" charset="0"/>
            <a:buNone/>
            <a:tabLst/>
          </a:pPr>
          <a:r>
            <a:rPr lang="en-GB" sz="1100" b="0" i="0" kern="0" spc="50" baseline="0">
              <a:solidFill>
                <a:srgbClr val="008CC6"/>
              </a:solidFill>
              <a:latin typeface="Source Sans Pro" panose="020B0503030403020204" pitchFamily="34" charset="0"/>
              <a:ea typeface="Source Sans Pro" panose="020B0503030403020204" pitchFamily="34" charset="0"/>
              <a:cs typeface="+mn-cs"/>
            </a:rPr>
            <a:t>travel </a:t>
          </a:r>
        </a:p>
        <a:p>
          <a:r>
            <a:rPr lang="en-GB" sz="1100" kern="1200" baseline="0">
              <a:solidFill>
                <a:schemeClr val="tx1">
                  <a:lumMod val="85000"/>
                  <a:lumOff val="15000"/>
                </a:schemeClr>
              </a:solidFill>
              <a:latin typeface="Source Sans Pro" panose="020B0503030403020204" pitchFamily="34" charset="0"/>
              <a:ea typeface="Source Sans Pro" panose="020B0503030403020204" pitchFamily="34" charset="0"/>
              <a:cs typeface="+mn-cs"/>
            </a:rPr>
            <a:t>it is understood that the C21 team all flew to Las Vegas and it has been estimated that the Criteo team also flew to Las Vegas. However, you may wish to consider re-look at the allocation of the C21 team as on this occasion 3 out of the 4 team members flew in from the UK. As an illustration, had the 3 C21 team members not travelled from the UK (all other factors remaining unchanged)  the travel emsisison would be reduced by 44% and the overall footprint would be reduced by c. 38%.  This is for illustrative purposes, we understand that this may not be practical given the expertise required for the installation. The alternative is to use a higher proportion of a local team.</a:t>
          </a:r>
        </a:p>
        <a:p>
          <a:r>
            <a:rPr lang="en-GB" sz="1100" b="0" i="0" kern="0" spc="50" baseline="0">
              <a:solidFill>
                <a:srgbClr val="008CC6"/>
              </a:solidFill>
              <a:latin typeface="Source Sans Pro" panose="020B0503030403020204" pitchFamily="34" charset="0"/>
              <a:ea typeface="Source Sans Pro" panose="020B0503030403020204" pitchFamily="34" charset="0"/>
              <a:cs typeface="+mn-cs"/>
            </a:rPr>
            <a:t>food &amp; beverage</a:t>
          </a:r>
        </a:p>
        <a:p>
          <a:pPr marL="15875" marR="0" lvl="0" indent="0" algn="l" defTabSz="755934" rtl="0" eaLnBrk="1" fontAlgn="auto" latinLnBrk="0" hangingPunct="1">
            <a:lnSpc>
              <a:spcPct val="110000"/>
            </a:lnSpc>
            <a:spcBef>
              <a:spcPts val="0"/>
            </a:spcBef>
            <a:spcAft>
              <a:spcPts val="900"/>
            </a:spcAft>
            <a:buClrTx/>
            <a:buSzTx/>
            <a:buFont typeface="Arial" panose="020B0604020202020204" pitchFamily="34" charset="0"/>
            <a:buNone/>
            <a:tabLst/>
            <a:defRPr/>
          </a:pPr>
          <a:r>
            <a:rPr lang="en-GB" sz="1100" kern="1200" baseline="0">
              <a:solidFill>
                <a:schemeClr val="tx1">
                  <a:lumMod val="85000"/>
                  <a:lumOff val="15000"/>
                </a:schemeClr>
              </a:solidFill>
              <a:latin typeface="Source Sans Pro" panose="020B0503030403020204" pitchFamily="34" charset="0"/>
              <a:ea typeface="Source Sans Pro" panose="020B0503030403020204" pitchFamily="34" charset="0"/>
              <a:cs typeface="+mn-cs"/>
            </a:rPr>
            <a:t>consider offering vegetarian-only meals. For illustration, if all food provided for the team was vegetarian (all other factors remaining unchanged) the food &amp; beverage emissions would be reduced by 19% and the overall footprint would be reduced by c. 1%</a:t>
          </a:r>
        </a:p>
        <a:p>
          <a:pPr marL="15875" lvl="1" indent="0" algn="l" defTabSz="755934" rtl="0" eaLnBrk="1" latinLnBrk="0" hangingPunct="1">
            <a:lnSpc>
              <a:spcPct val="110000"/>
            </a:lnSpc>
            <a:spcBef>
              <a:spcPts val="0"/>
            </a:spcBef>
            <a:spcAft>
              <a:spcPts val="300"/>
            </a:spcAft>
            <a:buFont typeface="Arial" panose="020B0604020202020204" pitchFamily="34" charset="0"/>
            <a:buNone/>
            <a:tabLst/>
          </a:pPr>
          <a:r>
            <a:rPr lang="en-GB" sz="1100" b="0" i="0" kern="0" spc="50" baseline="0">
              <a:solidFill>
                <a:srgbClr val="008CC6"/>
              </a:solidFill>
              <a:latin typeface="Source Sans Pro" panose="020B0503030403020204" pitchFamily="34" charset="0"/>
              <a:ea typeface="Source Sans Pro" panose="020B0503030403020204" pitchFamily="34" charset="0"/>
              <a:cs typeface="+mn-cs"/>
            </a:rPr>
            <a:t>transport</a:t>
          </a:r>
        </a:p>
        <a:p>
          <a:pPr marL="15875" marR="0" lvl="0" indent="0" algn="l" defTabSz="755934" rtl="0" eaLnBrk="1" fontAlgn="auto" latinLnBrk="0" hangingPunct="1">
            <a:lnSpc>
              <a:spcPct val="110000"/>
            </a:lnSpc>
            <a:spcBef>
              <a:spcPts val="0"/>
            </a:spcBef>
            <a:spcAft>
              <a:spcPts val="900"/>
            </a:spcAft>
            <a:buClrTx/>
            <a:buSzTx/>
            <a:buFont typeface="Arial" panose="020B0604020202020204" pitchFamily="34" charset="0"/>
            <a:buNone/>
            <a:tabLst/>
            <a:defRPr/>
          </a:pPr>
          <a:r>
            <a:rPr lang="en-GB" sz="1100" kern="1200" baseline="0">
              <a:solidFill>
                <a:schemeClr val="tx1">
                  <a:lumMod val="85000"/>
                  <a:lumOff val="15000"/>
                </a:schemeClr>
              </a:solidFill>
              <a:latin typeface="Source Sans Pro" panose="020B0503030403020204" pitchFamily="34" charset="0"/>
              <a:ea typeface="Source Sans Pro" panose="020B0503030403020204" pitchFamily="34" charset="0"/>
              <a:cs typeface="+mn-cs"/>
            </a:rPr>
            <a:t>the majority of the materials were introduced with the intention of  re-use and all the materials all came from local suppliers, which helped to keep the transportation emissions for this event to a minimum.</a:t>
          </a:r>
        </a:p>
        <a:p>
          <a:endParaRPr lang="en-GB" sz="1100">
            <a:latin typeface="Source Sans Pro" panose="020B0503030403020204" pitchFamily="34" charset="0"/>
            <a:ea typeface="Source Sans Pro" panose="020B0503030403020204" pitchFamily="34" charset="0"/>
          </a:endParaRPr>
        </a:p>
        <a:p>
          <a:endParaRPr lang="en-GB" sz="1100">
            <a:latin typeface="Source Sans Pro" panose="020B0503030403020204" pitchFamily="34" charset="0"/>
            <a:ea typeface="Source Sans Pro" panose="020B0503030403020204" pitchFamily="34" charset="0"/>
          </a:endParaRPr>
        </a:p>
      </xdr:txBody>
    </xdr:sp>
    <xdr:clientData/>
  </xdr:twoCellAnchor>
  <xdr:twoCellAnchor>
    <xdr:from>
      <xdr:col>8</xdr:col>
      <xdr:colOff>581444</xdr:colOff>
      <xdr:row>26</xdr:row>
      <xdr:rowOff>183614</xdr:rowOff>
    </xdr:from>
    <xdr:to>
      <xdr:col>13</xdr:col>
      <xdr:colOff>478007</xdr:colOff>
      <xdr:row>40</xdr:row>
      <xdr:rowOff>102579</xdr:rowOff>
    </xdr:to>
    <xdr:graphicFrame macro="">
      <xdr:nvGraphicFramePr>
        <xdr:cNvPr id="21" name="Chart 20">
          <a:extLst>
            <a:ext uri="{FF2B5EF4-FFF2-40B4-BE49-F238E27FC236}">
              <a16:creationId xmlns:a16="http://schemas.microsoft.com/office/drawing/2014/main" id="{B721C1FB-BA23-744F-895C-54058B40D5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581445</xdr:colOff>
      <xdr:row>41</xdr:row>
      <xdr:rowOff>15301</xdr:rowOff>
    </xdr:from>
    <xdr:to>
      <xdr:col>13</xdr:col>
      <xdr:colOff>478008</xdr:colOff>
      <xdr:row>54</xdr:row>
      <xdr:rowOff>117880</xdr:rowOff>
    </xdr:to>
    <xdr:graphicFrame macro="">
      <xdr:nvGraphicFramePr>
        <xdr:cNvPr id="22" name="Chart 21">
          <a:extLst>
            <a:ext uri="{FF2B5EF4-FFF2-40B4-BE49-F238E27FC236}">
              <a16:creationId xmlns:a16="http://schemas.microsoft.com/office/drawing/2014/main" id="{6205A691-7056-384E-A582-5482B4E191F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92</xdr:row>
      <xdr:rowOff>0</xdr:rowOff>
    </xdr:from>
    <xdr:to>
      <xdr:col>5</xdr:col>
      <xdr:colOff>0</xdr:colOff>
      <xdr:row>102</xdr:row>
      <xdr:rowOff>38100</xdr:rowOff>
    </xdr:to>
    <xdr:sp macro="" textlink="">
      <xdr:nvSpPr>
        <xdr:cNvPr id="23" name="Text Placeholder 9">
          <a:extLst>
            <a:ext uri="{FF2B5EF4-FFF2-40B4-BE49-F238E27FC236}">
              <a16:creationId xmlns:a16="http://schemas.microsoft.com/office/drawing/2014/main" id="{22BFAF08-6313-7548-A0C5-38837AB9FBA8}"/>
            </a:ext>
          </a:extLst>
        </xdr:cNvPr>
        <xdr:cNvSpPr>
          <a:spLocks noGrp="1"/>
        </xdr:cNvSpPr>
      </xdr:nvSpPr>
      <xdr:spPr>
        <a:xfrm>
          <a:off x="1270000" y="19532600"/>
          <a:ext cx="5583237" cy="2070100"/>
        </a:xfrm>
        <a:prstGeom prst="rect">
          <a:avLst/>
        </a:prstGeom>
        <a:noFill/>
      </xdr:spPr>
      <xdr:txBody>
        <a:bodyPr vert="horz" wrap="square" lIns="91440" tIns="45720" rIns="91440" bIns="45720" rtlCol="0">
          <a:noAutofit/>
        </a:bodyPr>
        <a:lstStyle>
          <a:lvl1pPr marL="15875" indent="0" algn="l" defTabSz="755934" rtl="0" eaLnBrk="1" latinLnBrk="0" hangingPunct="1">
            <a:lnSpc>
              <a:spcPct val="110000"/>
            </a:lnSpc>
            <a:spcBef>
              <a:spcPts val="0"/>
            </a:spcBef>
            <a:spcAft>
              <a:spcPts val="900"/>
            </a:spcAft>
            <a:buFont typeface="Arial" panose="020B0604020202020204" pitchFamily="34" charset="0"/>
            <a:buNone/>
            <a:tabLst/>
            <a:defRPr sz="900" kern="1200">
              <a:solidFill>
                <a:schemeClr val="tx1">
                  <a:lumMod val="85000"/>
                  <a:lumOff val="15000"/>
                </a:schemeClr>
              </a:solidFill>
              <a:latin typeface="Montserrat" pitchFamily="2" charset="77"/>
              <a:ea typeface="+mn-ea"/>
              <a:cs typeface="+mn-cs"/>
            </a:defRPr>
          </a:lvl1pPr>
          <a:lvl2pPr marL="15875" indent="0" algn="l" defTabSz="755934" rtl="0" eaLnBrk="1" latinLnBrk="0" hangingPunct="1">
            <a:lnSpc>
              <a:spcPct val="120000"/>
            </a:lnSpc>
            <a:spcBef>
              <a:spcPts val="0"/>
            </a:spcBef>
            <a:spcAft>
              <a:spcPts val="900"/>
            </a:spcAft>
            <a:buFont typeface="Arial" panose="020B0604020202020204" pitchFamily="34" charset="0"/>
            <a:buNone/>
            <a:tabLst/>
            <a:defRPr sz="900" b="0" i="0" kern="0" spc="50" baseline="0">
              <a:solidFill>
                <a:schemeClr val="tx1">
                  <a:lumMod val="85000"/>
                  <a:lumOff val="15000"/>
                </a:schemeClr>
              </a:solidFill>
              <a:latin typeface="Montserrat Medium" pitchFamily="2" charset="77"/>
              <a:ea typeface="+mn-ea"/>
              <a:cs typeface="+mn-cs"/>
            </a:defRPr>
          </a:lvl2pPr>
          <a:lvl3pPr marL="223838" indent="-207963" algn="l" defTabSz="755934" rtl="0" eaLnBrk="1" latinLnBrk="0" hangingPunct="1">
            <a:lnSpc>
              <a:spcPct val="120000"/>
            </a:lnSpc>
            <a:spcBef>
              <a:spcPts val="0"/>
            </a:spcBef>
            <a:spcAft>
              <a:spcPts val="900"/>
            </a:spcAft>
            <a:buFont typeface="Arial" panose="020B0604020202020204" pitchFamily="34" charset="0"/>
            <a:buChar char="•"/>
            <a:tabLst/>
            <a:defRPr sz="900" kern="1200">
              <a:solidFill>
                <a:schemeClr val="tx1">
                  <a:lumMod val="85000"/>
                  <a:lumOff val="15000"/>
                </a:schemeClr>
              </a:solidFill>
              <a:latin typeface="Montserrat" pitchFamily="2" charset="77"/>
              <a:ea typeface="+mn-ea"/>
              <a:cs typeface="+mn-cs"/>
            </a:defRPr>
          </a:lvl3pPr>
          <a:lvl4pPr marL="15875" indent="0" algn="l" defTabSz="755934" rtl="0" eaLnBrk="1" latinLnBrk="0" hangingPunct="1">
            <a:lnSpc>
              <a:spcPct val="120000"/>
            </a:lnSpc>
            <a:spcBef>
              <a:spcPts val="0"/>
            </a:spcBef>
            <a:spcAft>
              <a:spcPts val="900"/>
            </a:spcAft>
            <a:buFont typeface="Arial" panose="020B0604020202020204" pitchFamily="34" charset="0"/>
            <a:buNone/>
            <a:tabLst/>
            <a:defRPr sz="1050" b="1" i="0" kern="0" spc="50" baseline="0">
              <a:solidFill>
                <a:schemeClr val="tx1">
                  <a:lumMod val="85000"/>
                  <a:lumOff val="15000"/>
                </a:schemeClr>
              </a:solidFill>
              <a:latin typeface="Montserrat SemiBold" pitchFamily="2" charset="77"/>
              <a:ea typeface="+mn-ea"/>
              <a:cs typeface="+mn-cs"/>
            </a:defRPr>
          </a:lvl4pPr>
          <a:lvl5pPr marL="15875" indent="0" algn="l" defTabSz="755934" rtl="0" eaLnBrk="1" latinLnBrk="0" hangingPunct="1">
            <a:lnSpc>
              <a:spcPct val="90000"/>
            </a:lnSpc>
            <a:spcBef>
              <a:spcPts val="0"/>
            </a:spcBef>
            <a:spcAft>
              <a:spcPts val="700"/>
            </a:spcAft>
            <a:buFont typeface="Arial" panose="020B0604020202020204" pitchFamily="34" charset="0"/>
            <a:buNone/>
            <a:tabLst/>
            <a:defRPr sz="600" kern="1200">
              <a:solidFill>
                <a:schemeClr val="tx1">
                  <a:lumMod val="85000"/>
                  <a:lumOff val="15000"/>
                </a:schemeClr>
              </a:solidFill>
              <a:latin typeface="Montserrat" pitchFamily="2" charset="77"/>
              <a:ea typeface="+mn-ea"/>
              <a:cs typeface="+mn-cs"/>
            </a:defRPr>
          </a:lvl5pPr>
          <a:lvl6pPr marL="2078820" indent="-188984" algn="l" defTabSz="755934" rtl="0" eaLnBrk="1" latinLnBrk="0" hangingPunct="1">
            <a:lnSpc>
              <a:spcPct val="90000"/>
            </a:lnSpc>
            <a:spcBef>
              <a:spcPts val="413"/>
            </a:spcBef>
            <a:buFont typeface="Arial" panose="020B0604020202020204" pitchFamily="34" charset="0"/>
            <a:buChar char="•"/>
            <a:defRPr sz="1488" kern="1200">
              <a:solidFill>
                <a:schemeClr val="tx1"/>
              </a:solidFill>
              <a:latin typeface="+mn-lt"/>
              <a:ea typeface="+mn-ea"/>
              <a:cs typeface="+mn-cs"/>
            </a:defRPr>
          </a:lvl6pPr>
          <a:lvl7pPr marL="2456787" indent="-188984" algn="l" defTabSz="755934" rtl="0" eaLnBrk="1" latinLnBrk="0" hangingPunct="1">
            <a:lnSpc>
              <a:spcPct val="90000"/>
            </a:lnSpc>
            <a:spcBef>
              <a:spcPts val="413"/>
            </a:spcBef>
            <a:buFont typeface="Arial" panose="020B0604020202020204" pitchFamily="34" charset="0"/>
            <a:buChar char="•"/>
            <a:defRPr sz="1488" kern="1200">
              <a:solidFill>
                <a:schemeClr val="tx1"/>
              </a:solidFill>
              <a:latin typeface="+mn-lt"/>
              <a:ea typeface="+mn-ea"/>
              <a:cs typeface="+mn-cs"/>
            </a:defRPr>
          </a:lvl7pPr>
          <a:lvl8pPr marL="2834754" indent="-188984" algn="l" defTabSz="755934" rtl="0" eaLnBrk="1" latinLnBrk="0" hangingPunct="1">
            <a:lnSpc>
              <a:spcPct val="90000"/>
            </a:lnSpc>
            <a:spcBef>
              <a:spcPts val="413"/>
            </a:spcBef>
            <a:buFont typeface="Arial" panose="020B0604020202020204" pitchFamily="34" charset="0"/>
            <a:buChar char="•"/>
            <a:defRPr sz="1488" kern="1200">
              <a:solidFill>
                <a:schemeClr val="tx1"/>
              </a:solidFill>
              <a:latin typeface="+mn-lt"/>
              <a:ea typeface="+mn-ea"/>
              <a:cs typeface="+mn-cs"/>
            </a:defRPr>
          </a:lvl8pPr>
          <a:lvl9pPr marL="3212722" indent="-188984" algn="l" defTabSz="755934" rtl="0" eaLnBrk="1" latinLnBrk="0" hangingPunct="1">
            <a:lnSpc>
              <a:spcPct val="90000"/>
            </a:lnSpc>
            <a:spcBef>
              <a:spcPts val="413"/>
            </a:spcBef>
            <a:buFont typeface="Arial" panose="020B0604020202020204" pitchFamily="34" charset="0"/>
            <a:buChar char="•"/>
            <a:defRPr sz="1488" kern="1200">
              <a:solidFill>
                <a:schemeClr val="tx1"/>
              </a:solidFill>
              <a:latin typeface="+mn-lt"/>
              <a:ea typeface="+mn-ea"/>
              <a:cs typeface="+mn-cs"/>
            </a:defRPr>
          </a:lvl9pPr>
        </a:lstStyle>
        <a:p>
          <a:r>
            <a:rPr lang="en-GB" sz="1100">
              <a:latin typeface="Source Sans Pro" panose="020B0503030403020204" pitchFamily="34" charset="0"/>
              <a:ea typeface="Source Sans Pro" panose="020B0503030403020204" pitchFamily="34" charset="0"/>
            </a:rPr>
            <a:t>at this level, </a:t>
          </a:r>
          <a:r>
            <a:rPr lang="en-GB" sz="1100" kern="1200" baseline="0">
              <a:solidFill>
                <a:srgbClr val="008CC6"/>
              </a:solidFill>
              <a:latin typeface="Source Sans Pro" panose="020B0503030403020204" pitchFamily="34" charset="0"/>
              <a:ea typeface="Source Sans Pro" panose="020B0503030403020204" pitchFamily="34" charset="0"/>
              <a:cs typeface="+mn-cs"/>
            </a:rPr>
            <a:t>Criteo @ CES 2024  </a:t>
          </a:r>
          <a:r>
            <a:rPr lang="en-GB" sz="1100" i="0" kern="1200">
              <a:solidFill>
                <a:schemeClr val="tx1">
                  <a:lumMod val="85000"/>
                  <a:lumOff val="15000"/>
                </a:schemeClr>
              </a:solidFill>
              <a:effectLst/>
              <a:latin typeface="Source Sans Pro" panose="020B0503030403020204" pitchFamily="34" charset="0"/>
              <a:ea typeface="Source Sans Pro" panose="020B0503030403020204" pitchFamily="34" charset="0"/>
              <a:cs typeface="+mn-cs"/>
            </a:rPr>
            <a:t>is within the </a:t>
          </a:r>
          <a:r>
            <a:rPr lang="en-GB" sz="1100" kern="1200" baseline="0">
              <a:solidFill>
                <a:srgbClr val="008CC6"/>
              </a:solidFill>
              <a:latin typeface="Source Sans Pro" panose="020B0503030403020204" pitchFamily="34" charset="0"/>
              <a:ea typeface="Source Sans Pro" panose="020B0503030403020204" pitchFamily="34" charset="0"/>
              <a:cs typeface="+mn-cs"/>
            </a:rPr>
            <a:t>11th</a:t>
          </a:r>
          <a:r>
            <a:rPr lang="en-GB" sz="1100" i="0" kern="1200">
              <a:solidFill>
                <a:schemeClr val="tx1">
                  <a:lumMod val="85000"/>
                  <a:lumOff val="15000"/>
                </a:schemeClr>
              </a:solidFill>
              <a:effectLst/>
              <a:latin typeface="Source Sans Pro" panose="020B0503030403020204" pitchFamily="34" charset="0"/>
              <a:ea typeface="Source Sans Pro" panose="020B0503030403020204" pitchFamily="34" charset="0"/>
              <a:cs typeface="+mn-cs"/>
            </a:rPr>
            <a:t> percentile of conference-style projects</a:t>
          </a:r>
          <a:r>
            <a:rPr lang="en-GB" sz="1100" i="0" kern="1200" baseline="0">
              <a:solidFill>
                <a:schemeClr val="tx1">
                  <a:lumMod val="85000"/>
                  <a:lumOff val="15000"/>
                </a:schemeClr>
              </a:solidFill>
              <a:effectLst/>
              <a:latin typeface="Source Sans Pro" panose="020B0503030403020204" pitchFamily="34" charset="0"/>
              <a:ea typeface="Source Sans Pro" panose="020B0503030403020204" pitchFamily="34" charset="0"/>
              <a:cs typeface="+mn-cs"/>
            </a:rPr>
            <a:t> </a:t>
          </a:r>
          <a:r>
            <a:rPr lang="en-GB" sz="1100" i="0" kern="1200">
              <a:solidFill>
                <a:schemeClr val="tx1">
                  <a:lumMod val="85000"/>
                  <a:lumOff val="15000"/>
                </a:schemeClr>
              </a:solidFill>
              <a:effectLst/>
              <a:latin typeface="Source Sans Pro" panose="020B0503030403020204" pitchFamily="34" charset="0"/>
              <a:ea typeface="Source Sans Pro" panose="020B0503030403020204" pitchFamily="34" charset="0"/>
              <a:cs typeface="+mn-cs"/>
            </a:rPr>
            <a:t>as measured by event:decision.</a:t>
          </a:r>
        </a:p>
        <a:p>
          <a:r>
            <a:rPr lang="en-GB" sz="1100">
              <a:latin typeface="Source Sans Pro" panose="020B0503030403020204" pitchFamily="34" charset="0"/>
              <a:ea typeface="Source Sans Pro" panose="020B0503030403020204" pitchFamily="34" charset="0"/>
            </a:rPr>
            <a:t>based on calculations conducted by event:decision from Mar 2021 - present for comparison purposes. </a:t>
          </a:r>
        </a:p>
        <a:p>
          <a:r>
            <a:rPr lang="en-GB" sz="1100">
              <a:latin typeface="Source Sans Pro" panose="020B0503030403020204" pitchFamily="34" charset="0"/>
              <a:ea typeface="Source Sans Pro" panose="020B0503030403020204" pitchFamily="34" charset="0"/>
            </a:rPr>
            <a:t>graphical data above be used for illustrative purposes only, not for ESG audit or offset reporting. </a:t>
          </a:r>
        </a:p>
        <a:p>
          <a:r>
            <a:rPr lang="en-GB" sz="1100">
              <a:latin typeface="Source Sans Pro" panose="020B0503030403020204" pitchFamily="34" charset="0"/>
              <a:ea typeface="Source Sans Pro" panose="020B0503030403020204" pitchFamily="34" charset="0"/>
            </a:rPr>
            <a:t>Above comparison is based on data </a:t>
          </a:r>
          <a:r>
            <a:rPr lang="en-GB" sz="1100" b="1">
              <a:latin typeface="Source Sans Pro" panose="020B0503030403020204" pitchFamily="34" charset="0"/>
              <a:ea typeface="Source Sans Pro" panose="020B0503030403020204" pitchFamily="34" charset="0"/>
            </a:rPr>
            <a:t>only from similar events. </a:t>
          </a:r>
        </a:p>
        <a:p>
          <a:r>
            <a:rPr lang="en-GB" sz="1100">
              <a:latin typeface="Source Sans Pro" panose="020B0503030403020204" pitchFamily="34" charset="0"/>
              <a:ea typeface="Source Sans Pro" panose="020B0503030403020204" pitchFamily="34" charset="0"/>
            </a:rPr>
            <a:t>total data population (conference and exhibition builds) includes events from 50 to 140,000 delegates in virtual, hybrid and in-person event formats at a local, regional and global level, with stand-builds from 6sqm. to 200sqm.</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450101-6B10-7D44-91EE-344C3D203206}">
  <sheetPr>
    <pageSetUpPr fitToPage="1"/>
  </sheetPr>
  <dimension ref="A1:AH107"/>
  <sheetViews>
    <sheetView showGridLines="0" tabSelected="1" topLeftCell="D72" zoomScale="116" zoomScaleNormal="80" workbookViewId="0">
      <selection activeCell="E78" sqref="E78"/>
    </sheetView>
  </sheetViews>
  <sheetFormatPr defaultColWidth="11" defaultRowHeight="15.6" x14ac:dyDescent="0.3"/>
  <cols>
    <col min="1" max="1" width="16.69921875" customWidth="1"/>
    <col min="2" max="2" width="28" customWidth="1"/>
    <col min="3" max="3" width="21.796875" customWidth="1"/>
    <col min="7" max="7" width="19.19921875" customWidth="1"/>
    <col min="8" max="8" width="20.19921875" customWidth="1"/>
    <col min="9" max="9" width="17.19921875" customWidth="1"/>
    <col min="29" max="29" width="111.5" bestFit="1" customWidth="1"/>
  </cols>
  <sheetData>
    <row r="1" spans="2:34" ht="34.200000000000003" thickBot="1" x14ac:dyDescent="0.7">
      <c r="B1" s="88" t="s">
        <v>5</v>
      </c>
      <c r="C1" s="88"/>
      <c r="D1" s="88"/>
      <c r="E1" s="88"/>
      <c r="F1" s="88"/>
      <c r="G1" s="88"/>
      <c r="H1" s="88"/>
      <c r="I1" s="88"/>
      <c r="J1" s="12"/>
      <c r="K1" s="12"/>
      <c r="L1" s="12"/>
      <c r="M1" s="12"/>
      <c r="N1" s="12"/>
      <c r="O1" s="12"/>
    </row>
    <row r="2" spans="2:34" ht="34.200000000000003" thickBot="1" x14ac:dyDescent="0.7">
      <c r="B2" s="89"/>
      <c r="C2" s="89"/>
      <c r="D2" s="89"/>
      <c r="E2" s="89"/>
      <c r="F2" s="89"/>
      <c r="G2" s="89"/>
      <c r="H2" s="89"/>
      <c r="I2" s="89"/>
      <c r="J2" s="12"/>
      <c r="K2" s="12"/>
      <c r="L2" s="12"/>
      <c r="M2" s="12"/>
      <c r="N2" s="12"/>
      <c r="O2" s="12"/>
      <c r="P2" s="90" t="s">
        <v>6</v>
      </c>
      <c r="Q2" s="91"/>
      <c r="R2" s="91"/>
      <c r="S2" s="91"/>
      <c r="T2" s="91"/>
      <c r="U2" s="91"/>
      <c r="V2" s="91"/>
      <c r="W2" s="91"/>
      <c r="X2" s="91"/>
      <c r="Y2" s="91"/>
      <c r="Z2" s="91"/>
      <c r="AA2" s="91"/>
      <c r="AB2" s="91"/>
      <c r="AC2" s="91"/>
      <c r="AD2" s="91"/>
      <c r="AE2" s="91"/>
      <c r="AF2" s="92"/>
    </row>
    <row r="3" spans="2:34" ht="34.799999999999997" x14ac:dyDescent="0.75">
      <c r="B3" s="18"/>
      <c r="C3" s="18"/>
      <c r="D3" s="18"/>
      <c r="E3" s="18"/>
      <c r="F3" s="18"/>
      <c r="G3" s="18"/>
      <c r="H3" s="18"/>
      <c r="I3" s="18"/>
      <c r="J3" s="12"/>
      <c r="K3" s="12"/>
      <c r="L3" s="12"/>
      <c r="M3" s="12"/>
      <c r="N3" s="12"/>
      <c r="O3" s="12"/>
      <c r="U3" s="93" t="s">
        <v>7</v>
      </c>
      <c r="V3" s="93"/>
      <c r="W3" s="93"/>
      <c r="X3" s="93"/>
      <c r="Y3" s="93"/>
      <c r="Z3" s="93"/>
      <c r="AA3" s="93"/>
      <c r="AC3" s="93" t="s">
        <v>8</v>
      </c>
      <c r="AD3" s="93"/>
      <c r="AE3" s="93"/>
      <c r="AF3" s="93"/>
    </row>
    <row r="4" spans="2:34" ht="16.2" thickBot="1" x14ac:dyDescent="0.35">
      <c r="B4" s="87"/>
      <c r="C4" s="87"/>
      <c r="D4" s="87"/>
      <c r="E4" s="87"/>
      <c r="F4" s="87"/>
      <c r="G4" s="87"/>
      <c r="H4" s="87"/>
      <c r="I4" s="87"/>
      <c r="J4" s="12"/>
      <c r="K4" s="12"/>
      <c r="L4" s="12"/>
      <c r="M4" s="12"/>
      <c r="N4" s="12"/>
      <c r="O4" s="12"/>
    </row>
    <row r="5" spans="2:34" x14ac:dyDescent="0.3">
      <c r="B5" s="12"/>
      <c r="C5" s="19" t="s">
        <v>73</v>
      </c>
      <c r="D5" s="12"/>
      <c r="E5" s="12"/>
      <c r="F5" s="12"/>
      <c r="G5" s="20"/>
      <c r="H5" s="21" t="s">
        <v>9</v>
      </c>
      <c r="I5" s="22" t="s">
        <v>0</v>
      </c>
      <c r="J5" s="12"/>
      <c r="K5" s="12"/>
      <c r="L5" s="12"/>
      <c r="M5" s="12"/>
      <c r="N5" s="12"/>
      <c r="O5" s="12"/>
      <c r="U5" s="75" t="s">
        <v>10</v>
      </c>
      <c r="V5" s="77" t="s">
        <v>11</v>
      </c>
      <c r="W5" s="79" t="s">
        <v>12</v>
      </c>
      <c r="X5" s="81" t="s">
        <v>13</v>
      </c>
      <c r="Y5" s="83" t="s">
        <v>14</v>
      </c>
      <c r="Z5" s="85" t="s">
        <v>15</v>
      </c>
      <c r="AA5" s="73" t="s">
        <v>16</v>
      </c>
      <c r="AC5" s="63" t="s">
        <v>65</v>
      </c>
      <c r="AD5" s="68"/>
      <c r="AE5" s="68"/>
      <c r="AG5" s="70" t="s">
        <v>17</v>
      </c>
      <c r="AH5" s="70"/>
    </row>
    <row r="6" spans="2:34" ht="16.2" thickBot="1" x14ac:dyDescent="0.35">
      <c r="B6" s="13" t="s">
        <v>18</v>
      </c>
      <c r="C6" s="19">
        <v>88</v>
      </c>
      <c r="D6" s="23"/>
      <c r="E6" s="12"/>
      <c r="F6" s="12"/>
      <c r="G6" s="15"/>
      <c r="H6" s="12"/>
      <c r="I6" s="14"/>
      <c r="J6" s="12"/>
      <c r="K6" s="12"/>
      <c r="L6" s="12"/>
      <c r="M6" s="12"/>
      <c r="N6" s="12"/>
      <c r="O6" s="12"/>
      <c r="U6" s="76"/>
      <c r="V6" s="78"/>
      <c r="W6" s="80"/>
      <c r="X6" s="82"/>
      <c r="Y6" s="84"/>
      <c r="Z6" s="86"/>
      <c r="AA6" s="74"/>
      <c r="AC6" s="64" t="s">
        <v>66</v>
      </c>
      <c r="AD6" s="68"/>
      <c r="AE6" s="68"/>
      <c r="AG6" s="70"/>
      <c r="AH6" s="70"/>
    </row>
    <row r="7" spans="2:34" ht="16.2" thickBot="1" x14ac:dyDescent="0.35">
      <c r="B7" s="13" t="s">
        <v>19</v>
      </c>
      <c r="C7" s="65" t="s">
        <v>78</v>
      </c>
      <c r="D7" s="12"/>
      <c r="E7" s="12"/>
      <c r="F7" s="12"/>
      <c r="G7" s="24" t="s">
        <v>20</v>
      </c>
      <c r="H7" s="25">
        <v>17.059999999999999</v>
      </c>
      <c r="I7" s="26">
        <f t="shared" ref="I7:I13" si="0">H7/$H$14</f>
        <v>0.8616161616161615</v>
      </c>
      <c r="J7" s="12"/>
      <c r="K7" s="12"/>
      <c r="L7" s="12"/>
      <c r="M7" s="12"/>
      <c r="N7" s="12"/>
      <c r="O7" s="12"/>
      <c r="Q7" s="70" t="s">
        <v>21</v>
      </c>
      <c r="R7" s="70"/>
      <c r="S7" s="70"/>
      <c r="U7" s="27">
        <f>I7</f>
        <v>0.8616161616161615</v>
      </c>
      <c r="V7" s="27">
        <f>I8</f>
        <v>6.9191919191919193E-2</v>
      </c>
      <c r="W7" s="27">
        <f>I9</f>
        <v>3.6868686868686863E-2</v>
      </c>
      <c r="X7" s="27">
        <f>I10</f>
        <v>2.121212121212121E-2</v>
      </c>
      <c r="Y7" s="27">
        <f>I11</f>
        <v>1.0101010101010102E-2</v>
      </c>
      <c r="Z7" s="27">
        <f>I12</f>
        <v>1.0101010101010101E-3</v>
      </c>
      <c r="AA7" s="27">
        <f>I13</f>
        <v>0</v>
      </c>
      <c r="AC7" s="64" t="s">
        <v>76</v>
      </c>
      <c r="AD7" s="68"/>
      <c r="AE7" s="68"/>
      <c r="AG7" s="70"/>
      <c r="AH7" s="70"/>
    </row>
    <row r="8" spans="2:34" ht="16.2" thickBot="1" x14ac:dyDescent="0.35">
      <c r="B8" s="12"/>
      <c r="C8" s="12"/>
      <c r="D8" s="23" t="s">
        <v>22</v>
      </c>
      <c r="E8" s="12"/>
      <c r="F8" s="12"/>
      <c r="G8" s="28" t="s">
        <v>23</v>
      </c>
      <c r="H8" s="25">
        <v>1.37</v>
      </c>
      <c r="I8" s="26">
        <f t="shared" si="0"/>
        <v>6.9191919191919193E-2</v>
      </c>
      <c r="J8" s="12"/>
      <c r="K8" s="12"/>
      <c r="L8" s="12"/>
      <c r="M8" s="12"/>
      <c r="N8" s="12"/>
      <c r="O8" s="12"/>
      <c r="Q8" s="70"/>
      <c r="R8" s="70"/>
      <c r="S8" s="70"/>
      <c r="U8" s="29">
        <f>H7</f>
        <v>17.059999999999999</v>
      </c>
      <c r="V8" s="29">
        <f>H8</f>
        <v>1.37</v>
      </c>
      <c r="W8" s="29">
        <f>H9</f>
        <v>0.73</v>
      </c>
      <c r="X8" s="29">
        <f>H10</f>
        <v>0.42</v>
      </c>
      <c r="Y8" s="29">
        <f>H11</f>
        <v>0.2</v>
      </c>
      <c r="Z8" s="29">
        <f>H12</f>
        <v>0.02</v>
      </c>
      <c r="AA8" s="29">
        <f>H13</f>
        <v>0</v>
      </c>
      <c r="AC8" s="64" t="s">
        <v>77</v>
      </c>
      <c r="AD8" s="68"/>
      <c r="AE8" s="68"/>
    </row>
    <row r="9" spans="2:34" x14ac:dyDescent="0.3">
      <c r="B9" s="13" t="s">
        <v>24</v>
      </c>
      <c r="C9" s="16">
        <v>3</v>
      </c>
      <c r="D9" s="13" t="s">
        <v>25</v>
      </c>
      <c r="E9" s="12"/>
      <c r="F9" s="12"/>
      <c r="G9" s="30" t="s">
        <v>26</v>
      </c>
      <c r="H9" s="25">
        <v>0.73</v>
      </c>
      <c r="I9" s="26">
        <f t="shared" si="0"/>
        <v>3.6868686868686863E-2</v>
      </c>
      <c r="J9" s="12"/>
      <c r="K9" s="12"/>
      <c r="L9" s="12"/>
      <c r="M9" s="12"/>
      <c r="N9" s="12"/>
      <c r="O9" s="12"/>
      <c r="AC9" s="64" t="s">
        <v>70</v>
      </c>
      <c r="AD9" s="68"/>
      <c r="AE9" s="68"/>
    </row>
    <row r="10" spans="2:34" x14ac:dyDescent="0.3">
      <c r="B10" s="13" t="s">
        <v>27</v>
      </c>
      <c r="C10" s="16">
        <v>2</v>
      </c>
      <c r="D10" s="13" t="s">
        <v>25</v>
      </c>
      <c r="E10" s="12"/>
      <c r="F10" s="12"/>
      <c r="G10" s="31" t="s">
        <v>13</v>
      </c>
      <c r="H10" s="25">
        <v>0.42</v>
      </c>
      <c r="I10" s="26">
        <f t="shared" si="0"/>
        <v>2.121212121212121E-2</v>
      </c>
      <c r="J10" s="12"/>
      <c r="K10" s="12"/>
      <c r="L10" s="12"/>
      <c r="M10" s="12"/>
      <c r="N10" s="12"/>
      <c r="O10" s="12"/>
      <c r="AC10" s="64" t="s">
        <v>71</v>
      </c>
      <c r="AD10" s="68"/>
      <c r="AE10" s="68"/>
    </row>
    <row r="11" spans="2:34" x14ac:dyDescent="0.3">
      <c r="B11" s="13" t="s">
        <v>28</v>
      </c>
      <c r="C11" s="16">
        <v>0</v>
      </c>
      <c r="D11" s="13" t="s">
        <v>25</v>
      </c>
      <c r="E11" s="12"/>
      <c r="F11" s="12"/>
      <c r="G11" s="32" t="s">
        <v>14</v>
      </c>
      <c r="H11" s="25">
        <v>0.2</v>
      </c>
      <c r="I11" s="26">
        <f t="shared" si="0"/>
        <v>1.0101010101010102E-2</v>
      </c>
      <c r="J11" s="12"/>
      <c r="K11" s="12"/>
      <c r="L11" s="12"/>
      <c r="M11" s="12"/>
      <c r="N11" s="12"/>
      <c r="O11" s="12"/>
      <c r="AC11" s="64" t="s">
        <v>67</v>
      </c>
      <c r="AD11" s="68"/>
      <c r="AE11" s="68"/>
    </row>
    <row r="12" spans="2:34" x14ac:dyDescent="0.3">
      <c r="B12" s="13" t="s">
        <v>29</v>
      </c>
      <c r="C12" s="16">
        <v>1</v>
      </c>
      <c r="D12" s="13" t="s">
        <v>25</v>
      </c>
      <c r="E12" s="12"/>
      <c r="F12" s="12"/>
      <c r="G12" s="33" t="s">
        <v>15</v>
      </c>
      <c r="H12" s="25">
        <v>0.02</v>
      </c>
      <c r="I12" s="26">
        <f t="shared" si="0"/>
        <v>1.0101010101010101E-3</v>
      </c>
      <c r="J12" s="12"/>
      <c r="K12" s="12"/>
      <c r="L12" s="12"/>
      <c r="M12" s="12"/>
      <c r="N12" s="12"/>
      <c r="O12" s="12"/>
      <c r="U12" s="69" t="s">
        <v>30</v>
      </c>
      <c r="V12" s="69"/>
      <c r="W12" s="69"/>
      <c r="AC12" s="64" t="s">
        <v>68</v>
      </c>
    </row>
    <row r="13" spans="2:34" x14ac:dyDescent="0.3">
      <c r="B13" s="13" t="s">
        <v>1</v>
      </c>
      <c r="C13" s="13">
        <f>SUM(C9:C12)</f>
        <v>6</v>
      </c>
      <c r="D13" s="13" t="s">
        <v>25</v>
      </c>
      <c r="E13" s="12"/>
      <c r="F13" s="12"/>
      <c r="G13" s="34" t="s">
        <v>16</v>
      </c>
      <c r="H13" s="25">
        <v>0</v>
      </c>
      <c r="I13" s="26">
        <f t="shared" si="0"/>
        <v>0</v>
      </c>
      <c r="J13" s="12"/>
      <c r="K13" s="12"/>
      <c r="L13" s="12"/>
      <c r="M13" s="12"/>
      <c r="N13" s="12"/>
      <c r="O13" s="12"/>
      <c r="Q13" s="70" t="s">
        <v>31</v>
      </c>
      <c r="R13" s="70"/>
      <c r="S13" s="70"/>
      <c r="U13" s="69"/>
      <c r="V13" s="69"/>
      <c r="W13" s="69"/>
      <c r="X13" s="35">
        <f>H14</f>
        <v>19.8</v>
      </c>
      <c r="AC13" s="64" t="s">
        <v>69</v>
      </c>
    </row>
    <row r="14" spans="2:34" ht="16.2" thickBot="1" x14ac:dyDescent="0.35">
      <c r="B14" s="12"/>
      <c r="C14" s="12"/>
      <c r="D14" s="12"/>
      <c r="E14" s="12"/>
      <c r="F14" s="12"/>
      <c r="G14" s="36" t="s">
        <v>32</v>
      </c>
      <c r="H14" s="37">
        <f>SUM(H7:H13)</f>
        <v>19.8</v>
      </c>
      <c r="I14" s="38">
        <f>SUM(I7:I13)</f>
        <v>0.99999999999999989</v>
      </c>
      <c r="J14" s="12"/>
      <c r="K14" s="12"/>
      <c r="L14" s="12"/>
      <c r="M14" s="12"/>
      <c r="N14" s="12"/>
      <c r="O14" s="12"/>
      <c r="Q14" s="70"/>
      <c r="R14" s="70"/>
      <c r="S14" s="70"/>
      <c r="U14" s="71" t="s">
        <v>33</v>
      </c>
      <c r="V14" s="72"/>
      <c r="W14" s="72"/>
    </row>
    <row r="15" spans="2:34" ht="16.2" thickBot="1" x14ac:dyDescent="0.35">
      <c r="B15" s="13" t="s">
        <v>34</v>
      </c>
      <c r="C15" s="19" t="s">
        <v>75</v>
      </c>
      <c r="D15" s="13"/>
      <c r="E15" s="12"/>
      <c r="F15" s="12"/>
      <c r="G15" s="12"/>
      <c r="H15" s="12"/>
      <c r="I15" s="12"/>
      <c r="J15" s="12"/>
      <c r="K15" s="12"/>
      <c r="L15" s="12"/>
      <c r="M15" s="12"/>
      <c r="N15" s="12"/>
      <c r="O15" s="12"/>
      <c r="Q15" s="70" t="s">
        <v>35</v>
      </c>
      <c r="R15" s="70"/>
      <c r="S15" s="70"/>
      <c r="U15" s="72"/>
      <c r="V15" s="72"/>
      <c r="W15" s="72"/>
      <c r="X15" s="39">
        <f>X13/C17</f>
        <v>0.22</v>
      </c>
    </row>
    <row r="16" spans="2:34" x14ac:dyDescent="0.3">
      <c r="B16" s="12"/>
      <c r="C16" s="12"/>
      <c r="D16" s="12"/>
      <c r="E16" s="12"/>
      <c r="F16" s="12"/>
      <c r="G16" s="40" t="s">
        <v>36</v>
      </c>
      <c r="H16" s="41"/>
      <c r="I16" s="42">
        <f>E39/E48</f>
        <v>0.99168399168399146</v>
      </c>
      <c r="J16" s="12"/>
      <c r="K16" s="12"/>
      <c r="L16" s="12"/>
      <c r="M16" s="12"/>
      <c r="N16" s="12"/>
      <c r="O16" s="12"/>
      <c r="Q16" s="70"/>
      <c r="R16" s="70"/>
      <c r="S16" s="70"/>
      <c r="U16" s="71" t="s">
        <v>37</v>
      </c>
      <c r="V16" s="72"/>
      <c r="W16" s="72"/>
    </row>
    <row r="17" spans="1:24" ht="16.2" thickBot="1" x14ac:dyDescent="0.35">
      <c r="B17" s="13" t="s">
        <v>38</v>
      </c>
      <c r="C17" s="19">
        <v>90</v>
      </c>
      <c r="D17" s="13" t="s">
        <v>39</v>
      </c>
      <c r="E17" s="12"/>
      <c r="F17" s="12"/>
      <c r="G17" s="43" t="s">
        <v>40</v>
      </c>
      <c r="H17" s="44"/>
      <c r="I17" s="45">
        <f>F38/F47</f>
        <v>0.9802784222737817</v>
      </c>
      <c r="J17" s="12"/>
      <c r="K17" s="12"/>
      <c r="L17" s="12"/>
      <c r="M17" s="12"/>
      <c r="N17" s="12"/>
      <c r="O17" s="12"/>
      <c r="Q17" s="70" t="s">
        <v>41</v>
      </c>
      <c r="R17" s="70"/>
      <c r="S17" s="70"/>
      <c r="U17" s="72"/>
      <c r="V17" s="72"/>
      <c r="W17" s="72"/>
      <c r="X17" s="39">
        <f>X13/C19</f>
        <v>0.22</v>
      </c>
    </row>
    <row r="18" spans="1:24" x14ac:dyDescent="0.3">
      <c r="B18" s="13" t="s">
        <v>38</v>
      </c>
      <c r="C18" s="19" t="s">
        <v>74</v>
      </c>
      <c r="D18" s="13" t="s">
        <v>42</v>
      </c>
      <c r="E18" s="12"/>
      <c r="F18" s="12"/>
      <c r="G18" s="12"/>
      <c r="H18" s="12"/>
      <c r="I18" s="12"/>
      <c r="J18" s="12"/>
      <c r="K18" s="12"/>
      <c r="L18" s="12"/>
      <c r="M18" s="12"/>
      <c r="N18" s="12"/>
      <c r="O18" s="12"/>
      <c r="Q18" s="70"/>
      <c r="R18" s="70"/>
      <c r="S18" s="70"/>
    </row>
    <row r="19" spans="1:24" x14ac:dyDescent="0.3">
      <c r="B19" s="13" t="s">
        <v>1</v>
      </c>
      <c r="C19" s="19">
        <v>90</v>
      </c>
      <c r="D19" s="12"/>
      <c r="E19" s="12"/>
      <c r="F19" s="12"/>
      <c r="G19" s="12"/>
      <c r="H19" s="12"/>
      <c r="I19" s="12"/>
      <c r="J19" s="12"/>
      <c r="K19" s="12"/>
      <c r="L19" s="12"/>
      <c r="M19" s="12"/>
      <c r="N19" s="12"/>
      <c r="O19" s="12"/>
    </row>
    <row r="20" spans="1:24" x14ac:dyDescent="0.3">
      <c r="B20" s="12"/>
      <c r="C20" s="66"/>
      <c r="D20" s="12"/>
      <c r="E20" s="12"/>
      <c r="F20" s="12"/>
      <c r="G20" s="12"/>
      <c r="H20" s="12"/>
      <c r="I20" s="12"/>
      <c r="J20" s="12"/>
      <c r="K20" s="12"/>
      <c r="L20" s="12"/>
      <c r="M20" s="12"/>
      <c r="N20" s="12"/>
      <c r="O20" s="12"/>
    </row>
    <row r="21" spans="1:24" x14ac:dyDescent="0.3">
      <c r="B21" s="13" t="s">
        <v>2</v>
      </c>
      <c r="C21" s="19">
        <v>3</v>
      </c>
      <c r="D21" s="13" t="s">
        <v>39</v>
      </c>
      <c r="E21" s="12"/>
      <c r="F21" s="12"/>
      <c r="G21" s="12"/>
      <c r="H21" s="12"/>
      <c r="I21" s="12"/>
      <c r="J21" s="12"/>
      <c r="K21" s="12"/>
      <c r="L21" s="12"/>
      <c r="M21" s="12"/>
      <c r="N21" s="12"/>
      <c r="O21" s="12"/>
    </row>
    <row r="22" spans="1:24" x14ac:dyDescent="0.3">
      <c r="B22" s="12"/>
      <c r="C22" s="66"/>
      <c r="D22" s="12"/>
      <c r="E22" s="12"/>
      <c r="F22" s="12"/>
      <c r="G22" s="12"/>
      <c r="H22" s="12"/>
      <c r="I22" s="12"/>
      <c r="J22" s="12"/>
      <c r="K22" s="12"/>
      <c r="L22" s="12"/>
      <c r="M22" s="12"/>
      <c r="N22" s="12"/>
      <c r="O22" s="12"/>
    </row>
    <row r="23" spans="1:24" x14ac:dyDescent="0.3">
      <c r="B23" s="13" t="s">
        <v>43</v>
      </c>
      <c r="C23" s="19">
        <v>626</v>
      </c>
      <c r="D23" s="13" t="s">
        <v>3</v>
      </c>
      <c r="E23" s="12"/>
      <c r="F23" s="12"/>
      <c r="G23" s="12"/>
      <c r="H23" s="12"/>
      <c r="I23" s="12"/>
      <c r="J23" s="12"/>
      <c r="K23" s="12"/>
      <c r="L23" s="12"/>
      <c r="M23" s="12"/>
      <c r="N23" s="12"/>
      <c r="O23" s="12"/>
    </row>
    <row r="24" spans="1:24" x14ac:dyDescent="0.3">
      <c r="B24" s="13"/>
      <c r="C24" s="46"/>
      <c r="D24" s="13"/>
      <c r="E24" s="12"/>
      <c r="F24" s="12"/>
      <c r="G24" s="12"/>
      <c r="H24" s="12"/>
      <c r="I24" s="12"/>
      <c r="J24" s="12"/>
      <c r="K24" s="12"/>
      <c r="L24" s="12"/>
      <c r="M24" s="12"/>
      <c r="N24" s="12"/>
      <c r="O24" s="12"/>
    </row>
    <row r="28" spans="1:24" x14ac:dyDescent="0.3">
      <c r="B28" s="67" t="s">
        <v>5</v>
      </c>
      <c r="C28" s="67"/>
      <c r="D28" s="67"/>
      <c r="E28" s="67"/>
      <c r="F28" s="67"/>
      <c r="G28" s="67"/>
      <c r="H28" s="9"/>
    </row>
    <row r="29" spans="1:24" x14ac:dyDescent="0.3">
      <c r="B29" s="12"/>
      <c r="C29" s="13"/>
      <c r="D29" s="13"/>
      <c r="E29" s="13"/>
      <c r="F29" s="13"/>
      <c r="G29" s="13"/>
      <c r="H29" s="9"/>
    </row>
    <row r="30" spans="1:24" x14ac:dyDescent="0.3">
      <c r="B30" s="13"/>
      <c r="C30" s="47" t="s">
        <v>44</v>
      </c>
      <c r="D30" s="47" t="s">
        <v>4</v>
      </c>
      <c r="E30" s="47" t="s">
        <v>72</v>
      </c>
      <c r="F30" s="47" t="s">
        <v>45</v>
      </c>
      <c r="G30" s="47" t="s">
        <v>0</v>
      </c>
      <c r="H30" s="9"/>
    </row>
    <row r="31" spans="1:24" x14ac:dyDescent="0.3">
      <c r="B31" s="10"/>
      <c r="C31" s="10"/>
      <c r="D31" s="10"/>
      <c r="E31" s="48" t="s">
        <v>9</v>
      </c>
      <c r="F31" s="48" t="s">
        <v>9</v>
      </c>
      <c r="G31" s="10"/>
      <c r="H31" s="9"/>
    </row>
    <row r="32" spans="1:24" ht="16.05" customHeight="1" x14ac:dyDescent="0.3">
      <c r="A32" s="49"/>
      <c r="B32" s="10" t="s">
        <v>46</v>
      </c>
      <c r="C32" s="48" t="s">
        <v>47</v>
      </c>
      <c r="D32" s="48" t="s">
        <v>47</v>
      </c>
      <c r="E32" s="50">
        <v>8.36</v>
      </c>
      <c r="F32" s="10"/>
      <c r="G32" s="51">
        <f t="shared" ref="G32:G37" si="1">E32/$E$59</f>
        <v>0.42222222222222205</v>
      </c>
      <c r="H32" s="52"/>
    </row>
    <row r="33" spans="1:8" ht="16.05" customHeight="1" x14ac:dyDescent="0.3">
      <c r="A33" s="49"/>
      <c r="B33" s="10" t="s">
        <v>48</v>
      </c>
      <c r="C33" s="48" t="s">
        <v>47</v>
      </c>
      <c r="D33" s="47" t="s">
        <v>47</v>
      </c>
      <c r="E33" s="50">
        <v>0</v>
      </c>
      <c r="F33" s="10"/>
      <c r="G33" s="51">
        <f t="shared" si="1"/>
        <v>0</v>
      </c>
      <c r="H33" s="52"/>
    </row>
    <row r="34" spans="1:8" ht="16.05" customHeight="1" x14ac:dyDescent="0.3">
      <c r="A34" s="49"/>
      <c r="B34" s="10" t="s">
        <v>49</v>
      </c>
      <c r="C34" s="48" t="s">
        <v>47</v>
      </c>
      <c r="D34" s="48" t="s">
        <v>47</v>
      </c>
      <c r="E34" s="50">
        <v>0.09</v>
      </c>
      <c r="F34" s="10"/>
      <c r="G34" s="51">
        <f t="shared" si="1"/>
        <v>4.5454545454545435E-3</v>
      </c>
      <c r="H34" s="52"/>
    </row>
    <row r="35" spans="1:8" ht="16.05" customHeight="1" x14ac:dyDescent="0.3">
      <c r="A35" s="49"/>
      <c r="B35" s="10" t="s">
        <v>50</v>
      </c>
      <c r="C35" s="48" t="s">
        <v>47</v>
      </c>
      <c r="D35" s="48" t="s">
        <v>47</v>
      </c>
      <c r="E35" s="50">
        <v>0</v>
      </c>
      <c r="F35" s="10"/>
      <c r="G35" s="51">
        <f t="shared" si="1"/>
        <v>0</v>
      </c>
      <c r="H35" s="52"/>
    </row>
    <row r="36" spans="1:8" ht="16.05" customHeight="1" x14ac:dyDescent="0.3">
      <c r="A36" s="49"/>
      <c r="B36" s="10" t="s">
        <v>51</v>
      </c>
      <c r="C36" s="48"/>
      <c r="D36" s="48" t="s">
        <v>47</v>
      </c>
      <c r="E36" s="50">
        <v>0.7</v>
      </c>
      <c r="F36" s="10"/>
      <c r="G36" s="51">
        <f t="shared" si="1"/>
        <v>3.5353535353535338E-2</v>
      </c>
      <c r="H36" s="52"/>
    </row>
    <row r="37" spans="1:8" ht="16.05" customHeight="1" x14ac:dyDescent="0.3">
      <c r="A37" s="49"/>
      <c r="B37" s="10" t="s">
        <v>52</v>
      </c>
      <c r="C37" s="48"/>
      <c r="D37" s="48" t="s">
        <v>47</v>
      </c>
      <c r="E37" s="50">
        <v>0.39</v>
      </c>
      <c r="F37" s="10"/>
      <c r="G37" s="51">
        <f t="shared" si="1"/>
        <v>1.9696969696969688E-2</v>
      </c>
      <c r="H37" s="52"/>
    </row>
    <row r="38" spans="1:8" ht="16.05" customHeight="1" x14ac:dyDescent="0.3">
      <c r="A38" s="49"/>
      <c r="B38" s="53" t="s">
        <v>53</v>
      </c>
      <c r="C38" s="54"/>
      <c r="D38" s="54"/>
      <c r="E38" s="55"/>
      <c r="F38" s="55">
        <f>SUM(E32:E35)</f>
        <v>8.4499999999999993</v>
      </c>
      <c r="G38" s="51"/>
      <c r="H38" s="9"/>
    </row>
    <row r="39" spans="1:8" ht="16.05" customHeight="1" x14ac:dyDescent="0.3">
      <c r="A39" s="49"/>
      <c r="B39" s="56" t="s">
        <v>54</v>
      </c>
      <c r="C39" s="56"/>
      <c r="D39" s="62"/>
      <c r="E39" s="57">
        <f>SUM(E32:E38)</f>
        <v>9.5399999999999991</v>
      </c>
      <c r="F39" s="10"/>
      <c r="G39" s="51"/>
      <c r="H39" s="9"/>
    </row>
    <row r="40" spans="1:8" ht="16.05" customHeight="1" x14ac:dyDescent="0.3">
      <c r="A40" s="49"/>
      <c r="B40" s="10"/>
      <c r="C40" s="10"/>
      <c r="D40" s="48"/>
      <c r="E40" s="17"/>
      <c r="F40" s="10"/>
      <c r="G40" s="51"/>
      <c r="H40" s="9"/>
    </row>
    <row r="41" spans="1:8" ht="16.95" customHeight="1" x14ac:dyDescent="0.3">
      <c r="A41" s="49"/>
      <c r="B41" s="10" t="s">
        <v>55</v>
      </c>
      <c r="C41" s="48" t="s">
        <v>47</v>
      </c>
      <c r="D41" s="48"/>
      <c r="E41" s="50">
        <v>8.4600000000000009</v>
      </c>
      <c r="F41" s="10"/>
      <c r="G41" s="51">
        <f t="shared" ref="G41:G46" si="2">E41/$E$59</f>
        <v>0.42727272727272714</v>
      </c>
      <c r="H41" s="52"/>
    </row>
    <row r="42" spans="1:8" ht="16.95" customHeight="1" x14ac:dyDescent="0.3">
      <c r="A42" s="49"/>
      <c r="B42" s="10" t="s">
        <v>56</v>
      </c>
      <c r="C42" s="48" t="s">
        <v>47</v>
      </c>
      <c r="D42" s="48" t="s">
        <v>47</v>
      </c>
      <c r="E42" s="50">
        <v>0</v>
      </c>
      <c r="F42" s="10"/>
      <c r="G42" s="51">
        <f t="shared" si="2"/>
        <v>0</v>
      </c>
      <c r="H42" s="52"/>
    </row>
    <row r="43" spans="1:8" ht="16.05" customHeight="1" x14ac:dyDescent="0.3">
      <c r="A43" s="49"/>
      <c r="B43" s="10" t="s">
        <v>57</v>
      </c>
      <c r="C43" s="48" t="s">
        <v>47</v>
      </c>
      <c r="D43" s="48" t="s">
        <v>47</v>
      </c>
      <c r="E43" s="50">
        <v>0.16</v>
      </c>
      <c r="F43" s="10"/>
      <c r="G43" s="51">
        <f t="shared" si="2"/>
        <v>8.0808080808080773E-3</v>
      </c>
      <c r="H43" s="52"/>
    </row>
    <row r="44" spans="1:8" ht="16.05" customHeight="1" x14ac:dyDescent="0.3">
      <c r="A44" s="49"/>
      <c r="B44" s="10" t="s">
        <v>58</v>
      </c>
      <c r="C44" s="48" t="s">
        <v>47</v>
      </c>
      <c r="D44" s="48" t="s">
        <v>47</v>
      </c>
      <c r="E44" s="50">
        <v>0</v>
      </c>
      <c r="F44" s="10"/>
      <c r="G44" s="51">
        <f t="shared" si="2"/>
        <v>0</v>
      </c>
      <c r="H44" s="52"/>
    </row>
    <row r="45" spans="1:8" x14ac:dyDescent="0.3">
      <c r="B45" s="10" t="s">
        <v>59</v>
      </c>
      <c r="C45" s="48" t="s">
        <v>47</v>
      </c>
      <c r="D45" s="48" t="s">
        <v>47</v>
      </c>
      <c r="E45" s="50">
        <v>0.67</v>
      </c>
      <c r="F45" s="10"/>
      <c r="G45" s="51">
        <f t="shared" si="2"/>
        <v>3.3838383838383827E-2</v>
      </c>
      <c r="H45" s="52"/>
    </row>
    <row r="46" spans="1:8" x14ac:dyDescent="0.3">
      <c r="B46" s="10" t="s">
        <v>60</v>
      </c>
      <c r="C46" s="48" t="s">
        <v>47</v>
      </c>
      <c r="D46" s="48" t="s">
        <v>47</v>
      </c>
      <c r="E46" s="50">
        <v>0.33</v>
      </c>
      <c r="F46" s="10"/>
      <c r="G46" s="51">
        <f t="shared" si="2"/>
        <v>1.6666666666666659E-2</v>
      </c>
      <c r="H46" s="52"/>
    </row>
    <row r="47" spans="1:8" x14ac:dyDescent="0.3">
      <c r="B47" s="53" t="s">
        <v>61</v>
      </c>
      <c r="C47" s="54"/>
      <c r="D47" s="58"/>
      <c r="E47" s="55"/>
      <c r="F47" s="55">
        <f>SUM(E41:E44)</f>
        <v>8.620000000000001</v>
      </c>
      <c r="G47" s="51"/>
      <c r="H47" s="9"/>
    </row>
    <row r="48" spans="1:8" x14ac:dyDescent="0.3">
      <c r="B48" s="56" t="s">
        <v>62</v>
      </c>
      <c r="C48" s="56"/>
      <c r="D48" s="56"/>
      <c r="E48" s="57">
        <f>SUM(E41:E47)</f>
        <v>9.620000000000001</v>
      </c>
      <c r="F48" s="10"/>
      <c r="G48" s="51"/>
      <c r="H48" s="9"/>
    </row>
    <row r="49" spans="1:8" s="59" customFormat="1" x14ac:dyDescent="0.3">
      <c r="A49"/>
      <c r="B49" s="10"/>
      <c r="C49" s="10"/>
      <c r="D49" s="10"/>
      <c r="E49" s="17"/>
      <c r="F49" s="10"/>
      <c r="G49" s="51"/>
      <c r="H49" s="9"/>
    </row>
    <row r="50" spans="1:8" s="59" customFormat="1" x14ac:dyDescent="0.3">
      <c r="A50"/>
      <c r="B50" s="10"/>
      <c r="C50" s="10"/>
      <c r="D50" s="10"/>
      <c r="E50" s="17"/>
      <c r="F50" s="10"/>
      <c r="G50" s="51"/>
      <c r="H50" s="9"/>
    </row>
    <row r="51" spans="1:8" ht="16.05" customHeight="1" x14ac:dyDescent="0.3">
      <c r="A51" s="49"/>
      <c r="B51" s="10" t="s">
        <v>63</v>
      </c>
      <c r="C51" s="48" t="s">
        <v>47</v>
      </c>
      <c r="D51" s="48" t="s">
        <v>47</v>
      </c>
      <c r="E51" s="50">
        <v>0.42</v>
      </c>
      <c r="F51" s="10"/>
      <c r="G51" s="51">
        <f>E51/$E$59</f>
        <v>2.1212121212121203E-2</v>
      </c>
      <c r="H51" s="52"/>
    </row>
    <row r="52" spans="1:8" ht="16.05" customHeight="1" x14ac:dyDescent="0.3">
      <c r="A52" s="49"/>
      <c r="B52" s="10"/>
      <c r="C52" s="10"/>
      <c r="D52" s="10"/>
      <c r="E52" s="17"/>
      <c r="F52" s="10"/>
      <c r="G52" s="51"/>
      <c r="H52" s="9"/>
    </row>
    <row r="53" spans="1:8" x14ac:dyDescent="0.3">
      <c r="B53" s="10" t="s">
        <v>14</v>
      </c>
      <c r="C53" s="60" t="s">
        <v>47</v>
      </c>
      <c r="D53" s="60" t="s">
        <v>47</v>
      </c>
      <c r="E53" s="50">
        <v>0.2</v>
      </c>
      <c r="F53" s="10"/>
      <c r="G53" s="51">
        <f>E53/$E$59</f>
        <v>1.0101010101010098E-2</v>
      </c>
      <c r="H53" s="52"/>
    </row>
    <row r="54" spans="1:8" x14ac:dyDescent="0.3">
      <c r="B54" s="10"/>
      <c r="C54" s="10"/>
      <c r="D54" s="10"/>
      <c r="E54" s="17"/>
      <c r="F54" s="10"/>
      <c r="G54" s="51"/>
      <c r="H54" s="9"/>
    </row>
    <row r="55" spans="1:8" x14ac:dyDescent="0.3">
      <c r="B55" s="10" t="s">
        <v>64</v>
      </c>
      <c r="C55" s="60" t="s">
        <v>47</v>
      </c>
      <c r="D55" s="60" t="s">
        <v>47</v>
      </c>
      <c r="E55" s="50">
        <v>0.02</v>
      </c>
      <c r="F55" s="10"/>
      <c r="G55" s="51">
        <f>E55/$E$59</f>
        <v>1.0101010101010097E-3</v>
      </c>
      <c r="H55" s="52"/>
    </row>
    <row r="56" spans="1:8" x14ac:dyDescent="0.3">
      <c r="B56" s="10"/>
      <c r="C56" s="10"/>
      <c r="D56" s="10"/>
      <c r="E56" s="17"/>
      <c r="F56" s="10"/>
      <c r="G56" s="51"/>
      <c r="H56" s="9"/>
    </row>
    <row r="57" spans="1:8" x14ac:dyDescent="0.3">
      <c r="B57" s="10" t="s">
        <v>16</v>
      </c>
      <c r="C57" s="60" t="s">
        <v>47</v>
      </c>
      <c r="D57" s="60" t="s">
        <v>47</v>
      </c>
      <c r="E57" s="50">
        <v>0</v>
      </c>
      <c r="F57" s="10"/>
      <c r="G57" s="51">
        <f>E57/$E$59</f>
        <v>0</v>
      </c>
      <c r="H57" s="52"/>
    </row>
    <row r="59" spans="1:8" x14ac:dyDescent="0.3">
      <c r="D59" s="11" t="s">
        <v>1</v>
      </c>
      <c r="E59" s="61">
        <f>SUM(E32:E58)-E39-E48</f>
        <v>19.800000000000008</v>
      </c>
      <c r="F59" s="10"/>
      <c r="G59" s="51">
        <f>SUM(G32:G58)</f>
        <v>0.99999999999999956</v>
      </c>
    </row>
    <row r="65" spans="2:11" ht="16.2" thickBot="1" x14ac:dyDescent="0.35"/>
    <row r="66" spans="2:11" x14ac:dyDescent="0.3">
      <c r="B66" s="1"/>
      <c r="C66" s="2"/>
      <c r="D66" s="2"/>
      <c r="E66" s="2"/>
      <c r="G66" s="1"/>
      <c r="H66" s="2"/>
      <c r="I66" s="2"/>
      <c r="J66" s="2"/>
      <c r="K66" s="3"/>
    </row>
    <row r="67" spans="2:11" x14ac:dyDescent="0.3">
      <c r="B67" s="4"/>
      <c r="G67" s="4"/>
      <c r="K67" s="5"/>
    </row>
    <row r="68" spans="2:11" x14ac:dyDescent="0.3">
      <c r="B68" s="4"/>
      <c r="G68" s="4"/>
      <c r="K68" s="5"/>
    </row>
    <row r="69" spans="2:11" x14ac:dyDescent="0.3">
      <c r="B69" s="4"/>
      <c r="G69" s="4"/>
      <c r="K69" s="5"/>
    </row>
    <row r="70" spans="2:11" x14ac:dyDescent="0.3">
      <c r="B70" s="4"/>
      <c r="G70" s="4"/>
      <c r="K70" s="5"/>
    </row>
    <row r="71" spans="2:11" x14ac:dyDescent="0.3">
      <c r="B71" s="4"/>
      <c r="G71" s="4"/>
      <c r="K71" s="5"/>
    </row>
    <row r="72" spans="2:11" x14ac:dyDescent="0.3">
      <c r="B72" s="4"/>
      <c r="G72" s="4"/>
      <c r="K72" s="5"/>
    </row>
    <row r="73" spans="2:11" x14ac:dyDescent="0.3">
      <c r="B73" s="4"/>
      <c r="G73" s="4"/>
      <c r="K73" s="5"/>
    </row>
    <row r="74" spans="2:11" x14ac:dyDescent="0.3">
      <c r="B74" s="4"/>
      <c r="G74" s="4"/>
      <c r="K74" s="5"/>
    </row>
    <row r="75" spans="2:11" x14ac:dyDescent="0.3">
      <c r="B75" s="4"/>
      <c r="G75" s="4"/>
      <c r="K75" s="5"/>
    </row>
    <row r="76" spans="2:11" x14ac:dyDescent="0.3">
      <c r="B76" s="4"/>
      <c r="G76" s="4"/>
      <c r="K76" s="5"/>
    </row>
    <row r="77" spans="2:11" x14ac:dyDescent="0.3">
      <c r="B77" s="4"/>
      <c r="G77" s="4"/>
      <c r="K77" s="5"/>
    </row>
    <row r="78" spans="2:11" x14ac:dyDescent="0.3">
      <c r="B78" s="4"/>
      <c r="G78" s="4"/>
      <c r="K78" s="5"/>
    </row>
    <row r="79" spans="2:11" x14ac:dyDescent="0.3">
      <c r="B79" s="4"/>
      <c r="G79" s="4"/>
      <c r="K79" s="5"/>
    </row>
    <row r="80" spans="2:11" x14ac:dyDescent="0.3">
      <c r="B80" s="4"/>
      <c r="G80" s="4"/>
      <c r="K80" s="5"/>
    </row>
    <row r="81" spans="2:11" x14ac:dyDescent="0.3">
      <c r="B81" s="4"/>
      <c r="G81" s="4"/>
      <c r="K81" s="5"/>
    </row>
    <row r="82" spans="2:11" x14ac:dyDescent="0.3">
      <c r="B82" s="4"/>
      <c r="G82" s="4"/>
      <c r="K82" s="5"/>
    </row>
    <row r="83" spans="2:11" x14ac:dyDescent="0.3">
      <c r="B83" s="4"/>
      <c r="G83" s="4"/>
      <c r="K83" s="5"/>
    </row>
    <row r="84" spans="2:11" x14ac:dyDescent="0.3">
      <c r="B84" s="4"/>
      <c r="G84" s="4"/>
      <c r="K84" s="5"/>
    </row>
    <row r="85" spans="2:11" x14ac:dyDescent="0.3">
      <c r="B85" s="4"/>
      <c r="G85" s="4"/>
      <c r="K85" s="5"/>
    </row>
    <row r="86" spans="2:11" x14ac:dyDescent="0.3">
      <c r="B86" s="4"/>
      <c r="G86" s="4"/>
      <c r="K86" s="5"/>
    </row>
    <row r="87" spans="2:11" x14ac:dyDescent="0.3">
      <c r="B87" s="4"/>
      <c r="G87" s="4"/>
      <c r="K87" s="5"/>
    </row>
    <row r="88" spans="2:11" x14ac:dyDescent="0.3">
      <c r="B88" s="4"/>
      <c r="G88" s="4"/>
      <c r="K88" s="5"/>
    </row>
    <row r="89" spans="2:11" x14ac:dyDescent="0.3">
      <c r="B89" s="4"/>
      <c r="G89" s="4"/>
      <c r="K89" s="5"/>
    </row>
    <row r="90" spans="2:11" x14ac:dyDescent="0.3">
      <c r="B90" s="4"/>
      <c r="G90" s="4"/>
      <c r="K90" s="5"/>
    </row>
    <row r="91" spans="2:11" x14ac:dyDescent="0.3">
      <c r="B91" s="4"/>
      <c r="G91" s="4"/>
      <c r="K91" s="5"/>
    </row>
    <row r="92" spans="2:11" x14ac:dyDescent="0.3">
      <c r="B92" s="4"/>
      <c r="G92" s="4"/>
      <c r="K92" s="5"/>
    </row>
    <row r="93" spans="2:11" x14ac:dyDescent="0.3">
      <c r="B93" s="4"/>
      <c r="G93" s="4"/>
      <c r="K93" s="5"/>
    </row>
    <row r="94" spans="2:11" x14ac:dyDescent="0.3">
      <c r="B94" s="4"/>
      <c r="G94" s="4"/>
      <c r="K94" s="5"/>
    </row>
    <row r="95" spans="2:11" x14ac:dyDescent="0.3">
      <c r="B95" s="4"/>
      <c r="G95" s="4"/>
      <c r="K95" s="5"/>
    </row>
    <row r="96" spans="2:11" x14ac:dyDescent="0.3">
      <c r="B96" s="4"/>
      <c r="G96" s="4"/>
      <c r="K96" s="5"/>
    </row>
    <row r="97" spans="2:11" x14ac:dyDescent="0.3">
      <c r="B97" s="4"/>
      <c r="G97" s="4"/>
      <c r="K97" s="5"/>
    </row>
    <row r="98" spans="2:11" x14ac:dyDescent="0.3">
      <c r="B98" s="4"/>
      <c r="G98" s="4"/>
      <c r="K98" s="5"/>
    </row>
    <row r="99" spans="2:11" x14ac:dyDescent="0.3">
      <c r="B99" s="4"/>
      <c r="G99" s="4"/>
      <c r="K99" s="5"/>
    </row>
    <row r="100" spans="2:11" x14ac:dyDescent="0.3">
      <c r="B100" s="4"/>
      <c r="G100" s="4"/>
      <c r="K100" s="5"/>
    </row>
    <row r="101" spans="2:11" x14ac:dyDescent="0.3">
      <c r="B101" s="4"/>
      <c r="G101" s="4"/>
      <c r="K101" s="5"/>
    </row>
    <row r="102" spans="2:11" x14ac:dyDescent="0.3">
      <c r="B102" s="4"/>
      <c r="G102" s="4"/>
      <c r="K102" s="5"/>
    </row>
    <row r="103" spans="2:11" x14ac:dyDescent="0.3">
      <c r="B103" s="4"/>
      <c r="G103" s="4"/>
      <c r="K103" s="5"/>
    </row>
    <row r="104" spans="2:11" x14ac:dyDescent="0.3">
      <c r="B104" s="4"/>
      <c r="G104" s="4"/>
      <c r="K104" s="5"/>
    </row>
    <row r="105" spans="2:11" x14ac:dyDescent="0.3">
      <c r="B105" s="4"/>
      <c r="G105" s="4"/>
      <c r="K105" s="5"/>
    </row>
    <row r="106" spans="2:11" x14ac:dyDescent="0.3">
      <c r="B106" s="4"/>
      <c r="G106" s="4"/>
      <c r="K106" s="5"/>
    </row>
    <row r="107" spans="2:11" ht="16.2" thickBot="1" x14ac:dyDescent="0.35">
      <c r="B107" s="6"/>
      <c r="C107" s="7"/>
      <c r="D107" s="7"/>
      <c r="E107" s="7"/>
      <c r="G107" s="6"/>
      <c r="H107" s="7"/>
      <c r="I107" s="7"/>
      <c r="J107" s="7"/>
      <c r="K107" s="8"/>
    </row>
  </sheetData>
  <mergeCells count="29">
    <mergeCell ref="B4:I4"/>
    <mergeCell ref="B1:I1"/>
    <mergeCell ref="B2:I2"/>
    <mergeCell ref="P2:AF2"/>
    <mergeCell ref="U3:AA3"/>
    <mergeCell ref="AC3:AF3"/>
    <mergeCell ref="AA5:AA6"/>
    <mergeCell ref="AD5:AE5"/>
    <mergeCell ref="AG5:AH7"/>
    <mergeCell ref="AD6:AE6"/>
    <mergeCell ref="Q7:S8"/>
    <mergeCell ref="AD7:AE7"/>
    <mergeCell ref="AD8:AE8"/>
    <mergeCell ref="U5:U6"/>
    <mergeCell ref="V5:V6"/>
    <mergeCell ref="W5:W6"/>
    <mergeCell ref="X5:X6"/>
    <mergeCell ref="Y5:Y6"/>
    <mergeCell ref="Z5:Z6"/>
    <mergeCell ref="B28:G28"/>
    <mergeCell ref="AD9:AE9"/>
    <mergeCell ref="AD10:AE10"/>
    <mergeCell ref="AD11:AE11"/>
    <mergeCell ref="U12:W13"/>
    <mergeCell ref="Q13:S14"/>
    <mergeCell ref="U14:W15"/>
    <mergeCell ref="Q15:S16"/>
    <mergeCell ref="U16:W17"/>
    <mergeCell ref="Q17:S18"/>
  </mergeCells>
  <pageMargins left="0.70866141732283472" right="0.70866141732283472" top="0.74803149606299213" bottom="0.74803149606299213" header="0.31496062992125984" footer="0.31496062992125984"/>
  <pageSetup paperSize="9" scale="22" fitToHeight="0" orientation="landscape" horizontalDpi="4294967293"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F022CAB06E30C4680FCF099B0CD3054" ma:contentTypeVersion="18" ma:contentTypeDescription="Create a new document." ma:contentTypeScope="" ma:versionID="19c24aec686c50773715714871e899d7">
  <xsd:schema xmlns:xsd="http://www.w3.org/2001/XMLSchema" xmlns:xs="http://www.w3.org/2001/XMLSchema" xmlns:p="http://schemas.microsoft.com/office/2006/metadata/properties" xmlns:ns2="288486f9-a0c4-4f1e-b03c-0f534a47a511" xmlns:ns3="a1a10eef-9c42-4a44-8ef1-8d0198e5cb1a" targetNamespace="http://schemas.microsoft.com/office/2006/metadata/properties" ma:root="true" ma:fieldsID="7e5cae673d404ccfa63d07ae6eea2aed" ns2:_="" ns3:_="">
    <xsd:import namespace="288486f9-a0c4-4f1e-b03c-0f534a47a511"/>
    <xsd:import namespace="a1a10eef-9c42-4a44-8ef1-8d0198e5cb1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LengthInSecond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lcf76f155ced4ddcb4097134ff3c332f" minOccurs="0"/>
                <xsd:element ref="ns3:TaxCatchAll" minOccurs="0"/>
                <xsd:element ref="ns2:MediaServiceLocation"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88486f9-a0c4-4f1e-b03c-0f534a47a51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LengthInSeconds" ma:index="12" nillable="true" ma:displayName="MediaLengthInSeconds" ma:hidden="true" ma:internalName="MediaLengthInSeconds" ma:readOnly="true">
      <xsd:simpleType>
        <xsd:restriction base="dms:Unknown"/>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5b3b3f51-b5f6-41ad-9a8f-d510c77cbb43" ma:termSetId="09814cd3-568e-fe90-9814-8d621ff8fb84" ma:anchorId="fba54fb3-c3e1-fe81-a776-ca4b69148c4d" ma:open="true" ma:isKeyword="false">
      <xsd:complexType>
        <xsd:sequence>
          <xsd:element ref="pc:Terms" minOccurs="0" maxOccurs="1"/>
        </xsd:sequence>
      </xsd:complexType>
    </xsd:element>
    <xsd:element name="MediaServiceLocation" ma:index="21" nillable="true" ma:displayName="Location" ma:internalName="MediaServiceLocation" ma:readOnly="true">
      <xsd:simpleType>
        <xsd:restriction base="dms:Text"/>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1a10eef-9c42-4a44-8ef1-8d0198e5cb1a"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c3288a82-cbb1-4938-a505-a42da1429c13}" ma:internalName="TaxCatchAll" ma:showField="CatchAllData" ma:web="a1a10eef-9c42-4a44-8ef1-8d0198e5cb1a">
      <xsd:complexType>
        <xsd:complexContent>
          <xsd:extension base="dms:MultiChoiceLookup">
            <xsd:sequence>
              <xsd:element name="Value" type="dms:Lookup" maxOccurs="unbounded" minOccurs="0" nillable="true"/>
            </xsd:sequence>
          </xsd:extension>
        </xsd:complexContent>
      </xsd:complexType>
    </xsd:element>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a1a10eef-9c42-4a44-8ef1-8d0198e5cb1a" xsi:nil="true"/>
    <lcf76f155ced4ddcb4097134ff3c332f xmlns="288486f9-a0c4-4f1e-b03c-0f534a47a511">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34A30AB5-6685-4872-A631-ED664478B6A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88486f9-a0c4-4f1e-b03c-0f534a47a511"/>
    <ds:schemaRef ds:uri="a1a10eef-9c42-4a44-8ef1-8d0198e5cb1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B0332ED-3F7A-4075-83D6-BE851276086C}">
  <ds:schemaRefs>
    <ds:schemaRef ds:uri="http://schemas.microsoft.com/sharepoint/v3/contenttype/forms"/>
  </ds:schemaRefs>
</ds:datastoreItem>
</file>

<file path=customXml/itemProps3.xml><?xml version="1.0" encoding="utf-8"?>
<ds:datastoreItem xmlns:ds="http://schemas.openxmlformats.org/officeDocument/2006/customXml" ds:itemID="{E263F948-DD5E-406C-9850-DEDC41C332F5}">
  <ds:schemaRefs>
    <ds:schemaRef ds:uri="http://schemas.microsoft.com/office/2006/documentManagement/types"/>
    <ds:schemaRef ds:uri="http://www.w3.org/XML/1998/namespace"/>
    <ds:schemaRef ds:uri="http://purl.org/dc/dcmitype/"/>
    <ds:schemaRef ds:uri="http://schemas.microsoft.com/office/2006/metadata/properties"/>
    <ds:schemaRef ds:uri="a1a10eef-9c42-4a44-8ef1-8d0198e5cb1a"/>
    <ds:schemaRef ds:uri="http://purl.org/dc/elements/1.1/"/>
    <ds:schemaRef ds:uri="http://schemas.openxmlformats.org/package/2006/metadata/core-properties"/>
    <ds:schemaRef ds:uri="http://schemas.microsoft.com/office/infopath/2007/PartnerControls"/>
    <ds:schemaRef ds:uri="288486f9-a0c4-4f1e-b03c-0f534a47a511"/>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SUMMARY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Emma Sharp</cp:lastModifiedBy>
  <cp:revision/>
  <cp:lastPrinted>2023-04-13T16:31:05Z</cp:lastPrinted>
  <dcterms:created xsi:type="dcterms:W3CDTF">2021-11-28T15:28:48Z</dcterms:created>
  <dcterms:modified xsi:type="dcterms:W3CDTF">2024-02-15T15:59:28Z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0x010100AF022CAB06E30C4680FCF099B0CD3054</vt:lpwstr>
  </property>
  <property fmtid="{D5CDD505-2E9C-101B-9397-08002B2CF9AE}" pid="3" name="ComplianceAssetId">
    <vt:lpwstr/>
  </property>
  <property fmtid="{D5CDD505-2E9C-101B-9397-08002B2CF9AE}" pid="4" name="_ExtendedDescription">
    <vt:lpwstr/>
  </property>
  <property fmtid="{D5CDD505-2E9C-101B-9397-08002B2CF9AE}" pid="5" name="TriggerFlowInfo">
    <vt:lpwstr/>
  </property>
  <property fmtid="{D5CDD505-2E9C-101B-9397-08002B2CF9AE}" pid="6" name="MediaServiceImageTags">
    <vt:lpwstr/>
  </property>
</Properties>
</file>