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11"/>
  <workbookPr defaultThemeVersion="166925"/>
  <mc:AlternateContent xmlns:mc="http://schemas.openxmlformats.org/markup-compatibility/2006">
    <mc:Choice Requires="x15">
      <x15ac:absPath xmlns:x15ac="http://schemas.microsoft.com/office/spreadsheetml/2010/11/ac" url="https://eventdecision.sharepoint.com/sites/EventDecision/Shared Documents/_TRACK/TRACK/CLIENTS/AEOREMA PLC/CHEERFUL TWENTYFIRST/VANQUIS BANKING GROUP INVESTORS EVENT 2024, 236/track Reports/"/>
    </mc:Choice>
  </mc:AlternateContent>
  <xr:revisionPtr revIDLastSave="283" documentId="8_{1A71CBC4-D89C-489D-92DF-13A4C20244AE}" xr6:coauthVersionLast="47" xr6:coauthVersionMax="47" xr10:uidLastSave="{15857530-D790-2E4F-8A5D-FA4355936CBA}"/>
  <bookViews>
    <workbookView xWindow="-59240" yWindow="1480" windowWidth="43820" windowHeight="26240" xr2:uid="{C878380C-877A-EE41-9FFF-A5A554D3F9BB}"/>
  </bookViews>
  <sheets>
    <sheet name="SUMMARY" sheetId="14"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48" i="14" l="1"/>
  <c r="F47" i="14"/>
  <c r="E39" i="14"/>
  <c r="F38" i="14"/>
  <c r="H14" i="14"/>
  <c r="I10" i="14" s="1"/>
  <c r="X7" i="14" s="1"/>
  <c r="C13" i="14"/>
  <c r="AA8" i="14"/>
  <c r="Z8" i="14"/>
  <c r="Y8" i="14"/>
  <c r="X8" i="14"/>
  <c r="W8" i="14"/>
  <c r="V8" i="14"/>
  <c r="U8" i="14"/>
  <c r="I16" i="14" l="1"/>
  <c r="I17" i="14"/>
  <c r="E59" i="14"/>
  <c r="G35" i="14" s="1"/>
  <c r="I11" i="14"/>
  <c r="Y7" i="14" s="1"/>
  <c r="I12" i="14"/>
  <c r="Z7" i="14" s="1"/>
  <c r="I13" i="14"/>
  <c r="AA7" i="14" s="1"/>
  <c r="I7" i="14"/>
  <c r="U7" i="14" s="1"/>
  <c r="I8" i="14"/>
  <c r="X13" i="14"/>
  <c r="I9" i="14"/>
  <c r="W7" i="14" s="1"/>
  <c r="G33" i="14" l="1"/>
  <c r="G53" i="14"/>
  <c r="G55" i="14"/>
  <c r="G41" i="14"/>
  <c r="G51" i="14"/>
  <c r="G32" i="14"/>
  <c r="G37" i="14"/>
  <c r="G42" i="14"/>
  <c r="G36" i="14"/>
  <c r="G46" i="14"/>
  <c r="G45" i="14"/>
  <c r="G43" i="14"/>
  <c r="G44" i="14"/>
  <c r="G34" i="14"/>
  <c r="G57" i="14"/>
  <c r="X17" i="14"/>
  <c r="X15" i="14"/>
  <c r="V7" i="14"/>
  <c r="I14" i="14"/>
  <c r="G59" i="14" l="1"/>
</calcChain>
</file>

<file path=xl/sharedStrings.xml><?xml version="1.0" encoding="utf-8"?>
<sst xmlns="http://schemas.openxmlformats.org/spreadsheetml/2006/main" count="122" uniqueCount="76">
  <si>
    <t>%</t>
  </si>
  <si>
    <t>Total</t>
  </si>
  <si>
    <t>Crew</t>
  </si>
  <si>
    <t>sqm</t>
  </si>
  <si>
    <t>event:decision Event Emissions Audit Summary</t>
  </si>
  <si>
    <t>For Cheerful Twentyfirst Staff Only</t>
  </si>
  <si>
    <t>Emissions Calculations</t>
  </si>
  <si>
    <t>Reporting Boundaries</t>
  </si>
  <si>
    <t>tCO2e</t>
  </si>
  <si>
    <t>Travel</t>
  </si>
  <si>
    <t>Accomm</t>
  </si>
  <si>
    <t>Food &amp; Beverage</t>
  </si>
  <si>
    <t>Event Energy</t>
  </si>
  <si>
    <t>Materials</t>
  </si>
  <si>
    <t>Transport</t>
  </si>
  <si>
    <t>Waste</t>
  </si>
  <si>
    <t>&lt;- C21: Copy &amp; Paste this whole section</t>
  </si>
  <si>
    <t>Project</t>
  </si>
  <si>
    <t>Event Name:</t>
  </si>
  <si>
    <t>Total Travel</t>
  </si>
  <si>
    <t>C21: Please copy &amp; paste only lines 7&amp;8 for client report</t>
  </si>
  <si>
    <t>Unit of Measurement</t>
  </si>
  <si>
    <t>Total Accommodation</t>
  </si>
  <si>
    <t>Event Duration</t>
  </si>
  <si>
    <t>days</t>
  </si>
  <si>
    <t>Total F&amp;B</t>
  </si>
  <si>
    <t>Set up</t>
  </si>
  <si>
    <t>Rehearsal</t>
  </si>
  <si>
    <t>De rig</t>
  </si>
  <si>
    <r>
      <t>T</t>
    </r>
    <r>
      <rPr>
        <sz val="13.95"/>
        <color rgb="FF13022B"/>
        <rFont val="Source Sans Pro"/>
        <family val="2"/>
        <charset val="1"/>
      </rPr>
      <t>otal Tonnes</t>
    </r>
    <r>
      <rPr>
        <sz val="13.95"/>
        <color rgb="FF000000"/>
        <rFont val="Source Sans Pro"/>
        <family val="2"/>
        <charset val="1"/>
      </rPr>
      <t xml:space="preserve"> of CO</t>
    </r>
    <r>
      <rPr>
        <sz val="13.95"/>
        <color rgb="FF000000"/>
        <rFont val="Source Sans Pro"/>
        <family val="2"/>
        <charset val="1"/>
      </rPr>
      <t>₂</t>
    </r>
    <r>
      <rPr>
        <sz val="13.95"/>
        <color rgb="FF000000"/>
        <rFont val="Source Sans Pro"/>
        <family val="2"/>
        <charset val="1"/>
      </rPr>
      <t xml:space="preserve">e </t>
    </r>
    <r>
      <rPr>
        <sz val="13.95"/>
        <color rgb="FF000000"/>
        <rFont val="Source Sans Pro"/>
        <family val="2"/>
        <charset val="1"/>
      </rPr>
      <t>calculated</t>
    </r>
  </si>
  <si>
    <t>C21: This is your total emissions for this event</t>
  </si>
  <si>
    <t>TOTAL EMISSIONS</t>
  </si>
  <si>
    <r>
      <rPr>
        <sz val="13.95"/>
        <color rgb="FF000000"/>
        <rFont val="Source Sans Pro"/>
        <family val="2"/>
      </rPr>
      <t>T</t>
    </r>
    <r>
      <rPr>
        <sz val="13.95"/>
        <color rgb="FF13022B"/>
        <rFont val="Source Sans Pro"/>
        <family val="2"/>
      </rPr>
      <t>otal Tonnes</t>
    </r>
    <r>
      <rPr>
        <sz val="13.95"/>
        <color rgb="FF000000"/>
        <rFont val="Source Sans Pro"/>
        <family val="2"/>
      </rPr>
      <t xml:space="preserve"> of CO₂e per in-person delegate</t>
    </r>
  </si>
  <si>
    <t>Country</t>
  </si>
  <si>
    <t>C21: This is your  emissions per in person delegate, this is the one you'll most likely use</t>
  </si>
  <si>
    <t>TOTAL Delegate to Crew emissions ratio</t>
  </si>
  <si>
    <r>
      <rPr>
        <sz val="13.95"/>
        <color rgb="FF000000"/>
        <rFont val="Source Sans Pro"/>
        <family val="2"/>
      </rPr>
      <t>T</t>
    </r>
    <r>
      <rPr>
        <sz val="13.95"/>
        <color rgb="FF13022B"/>
        <rFont val="Source Sans Pro"/>
        <family val="2"/>
      </rPr>
      <t>otal Tonnes</t>
    </r>
    <r>
      <rPr>
        <sz val="13.95"/>
        <color rgb="FF000000"/>
        <rFont val="Source Sans Pro"/>
        <family val="2"/>
      </rPr>
      <t xml:space="preserve"> of CO₂e per total delegates</t>
    </r>
  </si>
  <si>
    <t>Participants</t>
  </si>
  <si>
    <t>in-person</t>
  </si>
  <si>
    <t>TRAVEL Delegate to Crew emissions ratio</t>
  </si>
  <si>
    <t>C21: This is your  emissions per total delegates. You'll use this for a hybrid event if it draws a clearer picture for clients</t>
  </si>
  <si>
    <t>online</t>
  </si>
  <si>
    <t xml:space="preserve">Event Space in use </t>
  </si>
  <si>
    <t>Number</t>
  </si>
  <si>
    <t>Sub Total</t>
  </si>
  <si>
    <t>Delegate Flights</t>
  </si>
  <si>
    <t>-</t>
  </si>
  <si>
    <t>Delegate Train</t>
  </si>
  <si>
    <t>Delegate Private Vehicles</t>
  </si>
  <si>
    <t>Delegate Coaches</t>
  </si>
  <si>
    <t>Delegate Accommodation</t>
  </si>
  <si>
    <t>Delegate Food &amp; Beverage</t>
  </si>
  <si>
    <t>Delegate Travel</t>
  </si>
  <si>
    <t>TOTAL DELEGATE</t>
  </si>
  <si>
    <t>Crew Flights</t>
  </si>
  <si>
    <t>Crew Train</t>
  </si>
  <si>
    <t>Crew Private Vehicles</t>
  </si>
  <si>
    <t>Crew Coaches</t>
  </si>
  <si>
    <t>Crew Food &amp; Beverage</t>
  </si>
  <si>
    <t>Crew Travel</t>
  </si>
  <si>
    <t xml:space="preserve">TOTAL CREW </t>
  </si>
  <si>
    <t>Event Energy (kWh)</t>
  </si>
  <si>
    <t>Equipment Transport</t>
  </si>
  <si>
    <t>boundaries:</t>
  </si>
  <si>
    <t>Materials: printed matter, plastics, recyclable materials and other materials used in set build, print &amp; AV provision.</t>
  </si>
  <si>
    <t>Waste: recyclable and residual waste, estimated.</t>
  </si>
  <si>
    <t>Energy:  consumption as estimated or measured by venue (kWh), includes streaming estimations for recipients where applicable.</t>
  </si>
  <si>
    <t>RESULT</t>
  </si>
  <si>
    <t>Vanquis Banking Group Investors Meeting 2024</t>
  </si>
  <si>
    <t>United Kingdom</t>
  </si>
  <si>
    <t>Crew Accommodation</t>
  </si>
  <si>
    <t>Event duration (days), delegates (where applicable), staff, event area (sqm.) provided by Cheerful Twentyfirst, with any missing data estimated.</t>
  </si>
  <si>
    <t>Accommodation: hotel nights for actual crew by star-rating, delegates were not provided with hotel rooms.</t>
  </si>
  <si>
    <t>Transportation: transported weight of AV, materials, distance and mode of transportation.</t>
  </si>
  <si>
    <t>Travel: estimated guest and actual crew travel by mode (air, private vehicle, public transport) and distance.</t>
  </si>
  <si>
    <t>Catering: number of meals (non-vegetarian, vegetarian, vegan) for guests and crew for duration of event.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</si>
</sst>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2"/>
      <color theme="1"/>
      <name val="Calibri"/>
      <family val="2"/>
      <scheme val="minor"/>
    </font>
    <font>
      <b/>
      <sz val="12"/>
      <color theme="0"/>
      <name val="Calibri"/>
      <family val="2"/>
      <scheme val="minor"/>
    </font>
    <font>
      <sz val="12"/>
      <color theme="0"/>
      <name val="Calibri"/>
      <family val="2"/>
      <scheme val="minor"/>
    </font>
    <font>
      <u/>
      <sz val="12"/>
      <color theme="10"/>
      <name val="Calibri"/>
      <family val="2"/>
      <scheme val="minor"/>
    </font>
    <font>
      <sz val="12"/>
      <color rgb="FF008CC6"/>
      <name val="Calibri"/>
      <family val="2"/>
      <scheme val="minor"/>
    </font>
    <font>
      <sz val="12"/>
      <color rgb="FFFF0000"/>
      <name val="Calibri"/>
      <family val="2"/>
      <scheme val="minor"/>
    </font>
    <font>
      <b/>
      <sz val="26"/>
      <color theme="0"/>
      <name val="Calibri"/>
      <family val="2"/>
      <scheme val="minor"/>
    </font>
    <font>
      <b/>
      <sz val="26"/>
      <color rgb="FFFF0000"/>
      <name val="Calibri"/>
      <family val="2"/>
      <scheme val="minor"/>
    </font>
    <font>
      <b/>
      <sz val="20"/>
      <color rgb="FF000000"/>
      <name val="Cordia New"/>
      <family val="2"/>
    </font>
    <font>
      <sz val="12"/>
      <color rgb="FFFFFFFF"/>
      <name val="Calibri"/>
      <family val="2"/>
      <scheme val="minor"/>
    </font>
    <font>
      <sz val="11"/>
      <color rgb="FF000000"/>
      <name val="Source Sans Pro"/>
      <family val="2"/>
      <charset val="1"/>
    </font>
    <font>
      <sz val="11"/>
      <color rgb="FF757171"/>
      <name val="Source Sans Pro"/>
      <family val="2"/>
    </font>
    <font>
      <b/>
      <sz val="11"/>
      <color rgb="FF000000"/>
      <name val="Source Sans Pro"/>
      <family val="2"/>
      <charset val="1"/>
    </font>
    <font>
      <sz val="13.95"/>
      <color rgb="FF000000"/>
      <name val="Source Sans Pro"/>
      <family val="2"/>
      <charset val="1"/>
    </font>
    <font>
      <sz val="13.95"/>
      <color rgb="FF13022B"/>
      <name val="Source Sans Pro"/>
      <family val="2"/>
      <charset val="1"/>
    </font>
    <font>
      <sz val="12"/>
      <color theme="1"/>
      <name val="Source Sans Pro"/>
      <family val="2"/>
    </font>
    <font>
      <b/>
      <sz val="12"/>
      <color rgb="FFFFFFFF"/>
      <name val="Calibri"/>
      <family val="2"/>
      <scheme val="minor"/>
    </font>
    <font>
      <sz val="13.95"/>
      <color rgb="FF000000"/>
      <name val="Source Sans Pro"/>
      <family val="2"/>
    </font>
    <font>
      <sz val="13.95"/>
      <color rgb="FF13022B"/>
      <name val="Source Sans Pro"/>
      <family val="2"/>
    </font>
    <font>
      <u/>
      <sz val="12"/>
      <color theme="0"/>
      <name val="Calibri"/>
      <family val="2"/>
      <scheme val="minor"/>
    </font>
    <font>
      <b/>
      <sz val="11"/>
      <color rgb="FF333333"/>
      <name val="Helvetica"/>
      <family val="2"/>
    </font>
    <font>
      <sz val="11"/>
      <color theme="1"/>
      <name val="Helvetica"/>
      <family val="2"/>
    </font>
  </fonts>
  <fills count="21">
    <fill>
      <patternFill patternType="none"/>
    </fill>
    <fill>
      <patternFill patternType="gray125"/>
    </fill>
    <fill>
      <patternFill patternType="solid">
        <fgColor rgb="FFFFFF00"/>
        <bgColor indexed="64"/>
      </patternFill>
    </fill>
    <fill>
      <patternFill patternType="solid">
        <fgColor rgb="FFFFFFFF"/>
        <bgColor indexed="64"/>
      </patternFill>
    </fill>
    <fill>
      <patternFill patternType="solid">
        <fgColor rgb="FF008CC6"/>
        <bgColor indexed="64"/>
      </patternFill>
    </fill>
    <fill>
      <patternFill patternType="solid">
        <fgColor rgb="FF00B050"/>
        <bgColor indexed="64"/>
      </patternFill>
    </fill>
    <fill>
      <patternFill patternType="solid">
        <fgColor rgb="FFF4CCCC"/>
        <bgColor indexed="64"/>
      </patternFill>
    </fill>
    <fill>
      <patternFill patternType="solid">
        <fgColor rgb="FFFFF2CC"/>
        <bgColor indexed="64"/>
      </patternFill>
    </fill>
    <fill>
      <patternFill patternType="solid">
        <fgColor rgb="FFD9EAD3"/>
        <bgColor indexed="64"/>
      </patternFill>
    </fill>
    <fill>
      <patternFill patternType="solid">
        <fgColor rgb="FFD0E0E3"/>
        <bgColor indexed="64"/>
      </patternFill>
    </fill>
    <fill>
      <patternFill patternType="solid">
        <fgColor rgb="FFC9DAF8"/>
        <bgColor indexed="64"/>
      </patternFill>
    </fill>
    <fill>
      <patternFill patternType="solid">
        <fgColor rgb="FFD9D2E9"/>
        <bgColor indexed="64"/>
      </patternFill>
    </fill>
    <fill>
      <patternFill patternType="solid">
        <fgColor rgb="FFEAD1DC"/>
        <bgColor indexed="64"/>
      </patternFill>
    </fill>
    <fill>
      <patternFill patternType="solid">
        <fgColor rgb="FF0070C0"/>
        <bgColor indexed="64"/>
      </patternFill>
    </fill>
    <fill>
      <patternFill patternType="solid">
        <fgColor rgb="FFFF7E00"/>
        <bgColor indexed="64"/>
      </patternFill>
    </fill>
    <fill>
      <patternFill patternType="solid">
        <fgColor theme="0" tint="-0.34998626667073579"/>
        <bgColor indexed="64"/>
      </patternFill>
    </fill>
    <fill>
      <patternFill patternType="solid">
        <fgColor rgb="FFFFC000"/>
        <bgColor indexed="64"/>
      </patternFill>
    </fill>
    <fill>
      <patternFill patternType="solid">
        <fgColor rgb="FF002060"/>
        <bgColor indexed="64"/>
      </patternFill>
    </fill>
    <fill>
      <patternFill patternType="solid">
        <fgColor theme="8" tint="0.59999389629810485"/>
        <bgColor indexed="64"/>
      </patternFill>
    </fill>
    <fill>
      <patternFill patternType="solid">
        <fgColor rgb="FF008CC6"/>
        <bgColor rgb="FF000000"/>
      </patternFill>
    </fill>
    <fill>
      <patternFill patternType="solid">
        <fgColor rgb="FF92D050"/>
        <bgColor indexed="64"/>
      </patternFill>
    </fill>
  </fills>
  <borders count="2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13022B"/>
      </left>
      <right style="medium">
        <color rgb="FF13022B"/>
      </right>
      <top style="medium">
        <color rgb="FF13022B"/>
      </top>
      <bottom/>
      <diagonal/>
    </border>
    <border>
      <left style="medium">
        <color rgb="FF13022B"/>
      </left>
      <right style="medium">
        <color rgb="FF13022B"/>
      </right>
      <top/>
      <bottom style="medium">
        <color rgb="FF13022B"/>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rgb="FF13022B"/>
      </left>
      <right style="medium">
        <color rgb="FF13022B"/>
      </right>
      <top style="medium">
        <color rgb="FF13022B"/>
      </top>
      <bottom style="medium">
        <color rgb="FF13022B"/>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s>
  <cellStyleXfs count="2">
    <xf numFmtId="0" fontId="0" fillId="0" borderId="0"/>
    <xf numFmtId="0" fontId="3" fillId="0" borderId="0" applyNumberFormat="0" applyFill="0" applyBorder="0" applyAlignment="0" applyProtection="0"/>
  </cellStyleXfs>
  <cellXfs count="95">
    <xf numFmtId="0" fontId="0" fillId="0" borderId="0" xfId="0"/>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0" fontId="2" fillId="0" borderId="0" xfId="0" applyFont="1"/>
    <xf numFmtId="0" fontId="2" fillId="4" borderId="9" xfId="0" applyFont="1" applyFill="1" applyBorder="1"/>
    <xf numFmtId="0" fontId="1" fillId="4" borderId="9" xfId="0" applyFont="1" applyFill="1" applyBorder="1"/>
    <xf numFmtId="0" fontId="0" fillId="4" borderId="0" xfId="0" applyFill="1"/>
    <xf numFmtId="0" fontId="2" fillId="4" borderId="0" xfId="0" applyFont="1" applyFill="1"/>
    <xf numFmtId="0" fontId="0" fillId="4" borderId="5" xfId="0" applyFill="1" applyBorder="1"/>
    <xf numFmtId="0" fontId="0" fillId="4" borderId="4" xfId="0" applyFill="1" applyBorder="1"/>
    <xf numFmtId="0" fontId="4" fillId="2" borderId="0" xfId="0" applyFont="1" applyFill="1"/>
    <xf numFmtId="2" fontId="2" fillId="4" borderId="9" xfId="0" applyNumberFormat="1" applyFont="1" applyFill="1" applyBorder="1"/>
    <xf numFmtId="0" fontId="6" fillId="4" borderId="0" xfId="0" applyFont="1" applyFill="1" applyAlignment="1">
      <alignment horizontal="center"/>
    </xf>
    <xf numFmtId="0" fontId="4" fillId="2" borderId="0" xfId="0" applyFont="1" applyFill="1" applyAlignment="1">
      <alignment horizontal="right"/>
    </xf>
    <xf numFmtId="0" fontId="9" fillId="4" borderId="1" xfId="0" applyFont="1" applyFill="1" applyBorder="1"/>
    <xf numFmtId="0" fontId="9" fillId="4" borderId="2" xfId="0" applyFont="1" applyFill="1" applyBorder="1" applyAlignment="1">
      <alignment horizontal="center"/>
    </xf>
    <xf numFmtId="0" fontId="9" fillId="4" borderId="3" xfId="0" applyFont="1" applyFill="1" applyBorder="1" applyAlignment="1">
      <alignment horizontal="center"/>
    </xf>
    <xf numFmtId="0" fontId="9" fillId="4" borderId="0" xfId="0" applyFont="1" applyFill="1"/>
    <xf numFmtId="0" fontId="9" fillId="13" borderId="16" xfId="0" applyFont="1" applyFill="1" applyBorder="1"/>
    <xf numFmtId="2" fontId="9" fillId="4" borderId="9" xfId="0" applyNumberFormat="1" applyFont="1" applyFill="1" applyBorder="1"/>
    <xf numFmtId="10" fontId="9" fillId="4" borderId="17" xfId="0" applyNumberFormat="1" applyFont="1" applyFill="1" applyBorder="1"/>
    <xf numFmtId="10" fontId="12" fillId="0" borderId="18" xfId="0" applyNumberFormat="1" applyFont="1" applyBorder="1" applyAlignment="1">
      <alignment readingOrder="1"/>
    </xf>
    <xf numFmtId="0" fontId="9" fillId="14" borderId="16" xfId="0" applyFont="1" applyFill="1" applyBorder="1"/>
    <xf numFmtId="2" fontId="12" fillId="0" borderId="18" xfId="0" applyNumberFormat="1" applyFont="1" applyBorder="1" applyAlignment="1">
      <alignment wrapText="1" readingOrder="1"/>
    </xf>
    <xf numFmtId="0" fontId="9" fillId="15" borderId="16" xfId="0" applyFont="1" applyFill="1" applyBorder="1"/>
    <xf numFmtId="0" fontId="9" fillId="16" borderId="16" xfId="0" applyFont="1" applyFill="1" applyBorder="1"/>
    <xf numFmtId="0" fontId="9" fillId="4" borderId="16" xfId="0" applyFont="1" applyFill="1" applyBorder="1"/>
    <xf numFmtId="0" fontId="9" fillId="5" borderId="16" xfId="0" applyFont="1" applyFill="1" applyBorder="1"/>
    <xf numFmtId="0" fontId="9" fillId="17" borderId="16" xfId="0" applyFont="1" applyFill="1" applyBorder="1"/>
    <xf numFmtId="2" fontId="15" fillId="0" borderId="0" xfId="0" applyNumberFormat="1" applyFont="1"/>
    <xf numFmtId="0" fontId="9" fillId="4" borderId="19" xfId="0" applyFont="1" applyFill="1" applyBorder="1"/>
    <xf numFmtId="2" fontId="16" fillId="4" borderId="20" xfId="0" applyNumberFormat="1" applyFont="1" applyFill="1" applyBorder="1" applyAlignment="1">
      <alignment horizontal="right"/>
    </xf>
    <xf numFmtId="10" fontId="16" fillId="4" borderId="21" xfId="0" applyNumberFormat="1" applyFont="1" applyFill="1" applyBorder="1" applyAlignment="1">
      <alignment horizontal="right"/>
    </xf>
    <xf numFmtId="2" fontId="0" fillId="0" borderId="0" xfId="0" applyNumberFormat="1"/>
    <xf numFmtId="0" fontId="2" fillId="4" borderId="22" xfId="0" applyFont="1" applyFill="1" applyBorder="1"/>
    <xf numFmtId="20" fontId="2" fillId="4" borderId="23" xfId="0" applyNumberFormat="1" applyFont="1" applyFill="1" applyBorder="1"/>
    <xf numFmtId="2" fontId="2" fillId="4" borderId="24" xfId="0" applyNumberFormat="1" applyFont="1" applyFill="1" applyBorder="1"/>
    <xf numFmtId="0" fontId="2" fillId="4" borderId="25" xfId="0" applyFont="1" applyFill="1" applyBorder="1"/>
    <xf numFmtId="0" fontId="2" fillId="4" borderId="26" xfId="0" applyFont="1" applyFill="1" applyBorder="1"/>
    <xf numFmtId="2" fontId="2" fillId="4" borderId="27" xfId="0" applyNumberFormat="1" applyFont="1" applyFill="1" applyBorder="1"/>
    <xf numFmtId="3" fontId="4" fillId="4" borderId="0" xfId="0" applyNumberFormat="1" applyFont="1" applyFill="1"/>
    <xf numFmtId="0" fontId="2" fillId="4" borderId="0" xfId="0" applyFont="1" applyFill="1" applyAlignment="1">
      <alignment horizontal="center"/>
    </xf>
    <xf numFmtId="0" fontId="2" fillId="4" borderId="9" xfId="0" applyFont="1" applyFill="1" applyBorder="1" applyAlignment="1">
      <alignment horizontal="center"/>
    </xf>
    <xf numFmtId="0" fontId="0" fillId="0" borderId="28" xfId="0" applyBorder="1"/>
    <xf numFmtId="10" fontId="2" fillId="4" borderId="9" xfId="0" applyNumberFormat="1" applyFont="1" applyFill="1" applyBorder="1"/>
    <xf numFmtId="0" fontId="19" fillId="0" borderId="0" xfId="1" applyFont="1" applyFill="1"/>
    <xf numFmtId="0" fontId="2" fillId="18" borderId="9" xfId="0" applyFont="1" applyFill="1" applyBorder="1"/>
    <xf numFmtId="0" fontId="2" fillId="18" borderId="9" xfId="0" applyFont="1" applyFill="1" applyBorder="1" applyAlignment="1">
      <alignment horizontal="center"/>
    </xf>
    <xf numFmtId="2" fontId="2" fillId="18" borderId="9" xfId="0" applyNumberFormat="1" applyFont="1" applyFill="1" applyBorder="1"/>
    <xf numFmtId="0" fontId="2" fillId="15" borderId="9" xfId="0" applyFont="1" applyFill="1" applyBorder="1"/>
    <xf numFmtId="2" fontId="2" fillId="15" borderId="9" xfId="0" applyNumberFormat="1" applyFont="1" applyFill="1" applyBorder="1"/>
    <xf numFmtId="0" fontId="4" fillId="18" borderId="9" xfId="0" applyFont="1" applyFill="1" applyBorder="1"/>
    <xf numFmtId="0" fontId="0" fillId="3" borderId="0" xfId="0" applyFill="1"/>
    <xf numFmtId="0" fontId="9" fillId="19" borderId="9" xfId="0" applyFont="1" applyFill="1" applyBorder="1" applyAlignment="1">
      <alignment horizontal="center"/>
    </xf>
    <xf numFmtId="2" fontId="1" fillId="4" borderId="9" xfId="0" applyNumberFormat="1" applyFont="1" applyFill="1" applyBorder="1"/>
    <xf numFmtId="0" fontId="2" fillId="15" borderId="9" xfId="0" applyFont="1" applyFill="1" applyBorder="1" applyAlignment="1">
      <alignment horizontal="center"/>
    </xf>
    <xf numFmtId="0" fontId="20" fillId="0" borderId="0" xfId="0" applyFont="1"/>
    <xf numFmtId="0" fontId="21" fillId="0" borderId="0" xfId="0" applyFont="1"/>
    <xf numFmtId="0" fontId="4" fillId="2" borderId="0" xfId="0" applyFont="1" applyFill="1" applyAlignment="1">
      <alignment horizontal="right" wrapText="1"/>
    </xf>
    <xf numFmtId="0" fontId="0" fillId="4" borderId="0" xfId="0" applyFill="1" applyAlignment="1">
      <alignment horizontal="right"/>
    </xf>
    <xf numFmtId="2" fontId="4" fillId="20" borderId="9" xfId="0" applyNumberFormat="1" applyFont="1" applyFill="1" applyBorder="1"/>
    <xf numFmtId="3" fontId="4" fillId="2" borderId="0" xfId="0" applyNumberFormat="1" applyFont="1" applyFill="1" applyAlignment="1">
      <alignment horizontal="right"/>
    </xf>
    <xf numFmtId="0" fontId="1" fillId="4" borderId="0" xfId="0" applyFont="1" applyFill="1" applyAlignment="1">
      <alignment horizontal="center"/>
    </xf>
    <xf numFmtId="0" fontId="11" fillId="0" borderId="0" xfId="0" applyFont="1" applyAlignment="1">
      <alignment horizontal="center" vertical="center" readingOrder="1"/>
    </xf>
    <xf numFmtId="0" fontId="13" fillId="0" borderId="0" xfId="0" applyFont="1" applyAlignment="1">
      <alignment horizontal="left" readingOrder="1"/>
    </xf>
    <xf numFmtId="0" fontId="5" fillId="0" borderId="0" xfId="0" applyFont="1" applyAlignment="1">
      <alignment horizontal="center" wrapText="1"/>
    </xf>
    <xf numFmtId="0" fontId="17" fillId="0" borderId="0" xfId="0" applyFont="1" applyAlignment="1">
      <alignment horizontal="left" wrapText="1" readingOrder="1"/>
    </xf>
    <xf numFmtId="0" fontId="13" fillId="0" borderId="0" xfId="0" applyFont="1" applyAlignment="1">
      <alignment horizontal="left" wrapText="1" readingOrder="1"/>
    </xf>
    <xf numFmtId="0" fontId="10" fillId="12" borderId="14" xfId="0" applyFont="1" applyFill="1" applyBorder="1" applyAlignment="1">
      <alignment horizontal="center" vertical="center" wrapText="1" readingOrder="1"/>
    </xf>
    <xf numFmtId="0" fontId="10" fillId="12" borderId="15" xfId="0" applyFont="1" applyFill="1" applyBorder="1" applyAlignment="1">
      <alignment horizontal="center" vertical="center" wrapText="1" readingOrder="1"/>
    </xf>
    <xf numFmtId="0" fontId="10" fillId="6" borderId="14" xfId="0" applyFont="1" applyFill="1" applyBorder="1" applyAlignment="1">
      <alignment horizontal="center" vertical="center" readingOrder="1"/>
    </xf>
    <xf numFmtId="0" fontId="10" fillId="6" borderId="15" xfId="0" applyFont="1" applyFill="1" applyBorder="1" applyAlignment="1">
      <alignment horizontal="center" vertical="center" readingOrder="1"/>
    </xf>
    <xf numFmtId="0" fontId="10" fillId="7" borderId="14" xfId="0" applyFont="1" applyFill="1" applyBorder="1" applyAlignment="1">
      <alignment horizontal="center" vertical="center" readingOrder="1"/>
    </xf>
    <xf numFmtId="0" fontId="10" fillId="7" borderId="15" xfId="0" applyFont="1" applyFill="1" applyBorder="1" applyAlignment="1">
      <alignment horizontal="center" vertical="center" readingOrder="1"/>
    </xf>
    <xf numFmtId="0" fontId="10" fillId="8" borderId="14" xfId="0" applyFont="1" applyFill="1" applyBorder="1" applyAlignment="1">
      <alignment horizontal="center" wrapText="1" readingOrder="1"/>
    </xf>
    <xf numFmtId="0" fontId="10" fillId="8" borderId="15" xfId="0" applyFont="1" applyFill="1" applyBorder="1" applyAlignment="1">
      <alignment horizontal="center" wrapText="1" readingOrder="1"/>
    </xf>
    <xf numFmtId="0" fontId="10" fillId="9" borderId="14" xfId="0" applyFont="1" applyFill="1" applyBorder="1" applyAlignment="1">
      <alignment horizontal="center" vertical="center" readingOrder="1"/>
    </xf>
    <xf numFmtId="0" fontId="10" fillId="9" borderId="15" xfId="0" applyFont="1" applyFill="1" applyBorder="1" applyAlignment="1">
      <alignment horizontal="center" vertical="center" readingOrder="1"/>
    </xf>
    <xf numFmtId="0" fontId="10" fillId="10" borderId="14" xfId="0" applyFont="1" applyFill="1" applyBorder="1" applyAlignment="1">
      <alignment horizontal="center" vertical="center" readingOrder="1"/>
    </xf>
    <xf numFmtId="0" fontId="10" fillId="10" borderId="15" xfId="0" applyFont="1" applyFill="1" applyBorder="1" applyAlignment="1">
      <alignment horizontal="center" vertical="center" readingOrder="1"/>
    </xf>
    <xf numFmtId="0" fontId="10" fillId="11" borderId="14" xfId="0" applyFont="1" applyFill="1" applyBorder="1" applyAlignment="1">
      <alignment horizontal="center" vertical="center" readingOrder="1"/>
    </xf>
    <xf numFmtId="0" fontId="10" fillId="11" borderId="15" xfId="0" applyFont="1" applyFill="1" applyBorder="1" applyAlignment="1">
      <alignment horizontal="center" vertical="center" readingOrder="1"/>
    </xf>
    <xf numFmtId="0" fontId="0" fillId="4" borderId="0" xfId="0" applyFill="1" applyAlignment="1">
      <alignment horizontal="center"/>
    </xf>
    <xf numFmtId="0" fontId="6" fillId="4" borderId="0" xfId="0" applyFont="1" applyFill="1" applyAlignment="1">
      <alignment horizontal="center"/>
    </xf>
    <xf numFmtId="0" fontId="7" fillId="4" borderId="0" xfId="0" applyFont="1" applyFill="1" applyAlignment="1">
      <alignment horizontal="center"/>
    </xf>
    <xf numFmtId="0" fontId="7" fillId="3" borderId="11" xfId="0" applyFont="1" applyFill="1" applyBorder="1" applyAlignment="1">
      <alignment horizontal="center"/>
    </xf>
    <xf numFmtId="0" fontId="7" fillId="3" borderId="12" xfId="0" applyFont="1" applyFill="1" applyBorder="1" applyAlignment="1">
      <alignment horizontal="center"/>
    </xf>
    <xf numFmtId="0" fontId="7" fillId="3" borderId="13" xfId="0" applyFont="1" applyFill="1" applyBorder="1" applyAlignment="1">
      <alignment horizontal="center"/>
    </xf>
    <xf numFmtId="0" fontId="8" fillId="0" borderId="10" xfId="0" applyFont="1" applyBorder="1" applyAlignment="1">
      <alignment horizontal="center"/>
    </xf>
  </cellXfs>
  <cellStyles count="2">
    <cellStyle name="Hyperlink" xfId="1" builtinId="8"/>
    <cellStyle name="Normal" xfId="0" builtinId="0"/>
  </cellStyles>
  <dxfs count="0"/>
  <tableStyles count="0" defaultTableStyle="TableStyleMedium2" defaultPivotStyle="PivotStyleLight16"/>
  <colors>
    <mruColors>
      <color rgb="FF008CC6"/>
      <color rgb="FFFF7E00"/>
      <color rgb="FFF099C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r>
              <a:rPr lang="en-GB"/>
              <a:t>Total Event Emissions (tCO2e)</a:t>
            </a:r>
          </a:p>
        </c:rich>
      </c:tx>
      <c:overlay val="0"/>
      <c:spPr>
        <a:noFill/>
        <a:ln>
          <a:noFill/>
        </a:ln>
        <a:effectLst/>
      </c:spPr>
      <c:txPr>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1-59D2-4C18-8147-35DF499BDEA1}"/>
              </c:ext>
            </c:extLst>
          </c:dPt>
          <c:dPt>
            <c:idx val="1"/>
            <c:bubble3D val="0"/>
            <c:spPr>
              <a:solidFill>
                <a:schemeClr val="accent2"/>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3-59D2-4C18-8147-35DF499BDEA1}"/>
              </c:ext>
            </c:extLst>
          </c:dPt>
          <c:dPt>
            <c:idx val="2"/>
            <c:bubble3D val="0"/>
            <c:spPr>
              <a:solidFill>
                <a:schemeClr val="accent3"/>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5-59D2-4C18-8147-35DF499BDEA1}"/>
              </c:ext>
            </c:extLst>
          </c:dPt>
          <c:dPt>
            <c:idx val="3"/>
            <c:bubble3D val="0"/>
            <c:spPr>
              <a:solidFill>
                <a:schemeClr val="accent4"/>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7-59D2-4C18-8147-35DF499BDEA1}"/>
              </c:ext>
            </c:extLst>
          </c:dPt>
          <c:dPt>
            <c:idx val="4"/>
            <c:bubble3D val="0"/>
            <c:spPr>
              <a:solidFill>
                <a:schemeClr val="accent5"/>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9-59D2-4C18-8147-35DF499BDEA1}"/>
              </c:ext>
            </c:extLst>
          </c:dPt>
          <c:dPt>
            <c:idx val="5"/>
            <c:bubble3D val="0"/>
            <c:spPr>
              <a:solidFill>
                <a:schemeClr val="accent6"/>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B-59D2-4C18-8147-35DF499BDEA1}"/>
              </c:ext>
            </c:extLst>
          </c:dPt>
          <c:dPt>
            <c:idx val="6"/>
            <c:bubble3D val="0"/>
            <c:spPr>
              <a:solidFill>
                <a:schemeClr val="accent1">
                  <a:lumMod val="60000"/>
                </a:schemeClr>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D-59D2-4C18-8147-35DF499BDEA1}"/>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SUMMARY!$G$7:$G$13</c:f>
              <c:strCache>
                <c:ptCount val="7"/>
                <c:pt idx="0">
                  <c:v>Total Travel</c:v>
                </c:pt>
                <c:pt idx="1">
                  <c:v>Total Accommodation</c:v>
                </c:pt>
                <c:pt idx="2">
                  <c:v>Total F&amp;B</c:v>
                </c:pt>
                <c:pt idx="3">
                  <c:v>Event Energy</c:v>
                </c:pt>
                <c:pt idx="4">
                  <c:v>Materials</c:v>
                </c:pt>
                <c:pt idx="5">
                  <c:v>Transport</c:v>
                </c:pt>
                <c:pt idx="6">
                  <c:v>Waste</c:v>
                </c:pt>
              </c:strCache>
            </c:strRef>
          </c:cat>
          <c:val>
            <c:numRef>
              <c:f>SUMMARY!$H$7:$H$13</c:f>
              <c:numCache>
                <c:formatCode>0.00</c:formatCode>
                <c:ptCount val="7"/>
                <c:pt idx="0">
                  <c:v>0.28999999999999998</c:v>
                </c:pt>
                <c:pt idx="1">
                  <c:v>0.06</c:v>
                </c:pt>
                <c:pt idx="2">
                  <c:v>0.13</c:v>
                </c:pt>
                <c:pt idx="3">
                  <c:v>0.04</c:v>
                </c:pt>
                <c:pt idx="4">
                  <c:v>0.46</c:v>
                </c:pt>
                <c:pt idx="5">
                  <c:v>0.01</c:v>
                </c:pt>
                <c:pt idx="6">
                  <c:v>0.01</c:v>
                </c:pt>
              </c:numCache>
            </c:numRef>
          </c:val>
          <c:extLst>
            <c:ext xmlns:c16="http://schemas.microsoft.com/office/drawing/2014/chart" uri="{C3380CC4-5D6E-409C-BE32-E72D297353CC}">
              <c16:uniqueId val="{0000000E-59D2-4C18-8147-35DF499BDEA1}"/>
            </c:ext>
          </c:extLst>
        </c:ser>
        <c:dLbls>
          <c:dLblPos val="inEnd"/>
          <c:showLegendKey val="0"/>
          <c:showVal val="0"/>
          <c:showCatName val="0"/>
          <c:showSerName val="0"/>
          <c:showPercent val="1"/>
          <c:showBubbleSize val="0"/>
          <c:showLeaderLines val="1"/>
        </c:dLbls>
        <c:firstSliceAng val="0"/>
      </c:pieChart>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r>
              <a:rPr lang="en-GB"/>
              <a:t>DELEGATE Event Emissions (tCO2e)</a:t>
            </a:r>
          </a:p>
        </c:rich>
      </c:tx>
      <c:overlay val="0"/>
      <c:spPr>
        <a:noFill/>
        <a:ln>
          <a:noFill/>
        </a:ln>
        <a:effectLst/>
      </c:spPr>
      <c:txPr>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1-16AB-4F81-BDAB-DAF23A54BD59}"/>
              </c:ext>
            </c:extLst>
          </c:dPt>
          <c:dPt>
            <c:idx val="1"/>
            <c:bubble3D val="0"/>
            <c:spPr>
              <a:solidFill>
                <a:schemeClr val="accent2"/>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3-16AB-4F81-BDAB-DAF23A54BD59}"/>
              </c:ext>
            </c:extLst>
          </c:dPt>
          <c:dPt>
            <c:idx val="2"/>
            <c:bubble3D val="0"/>
            <c:spPr>
              <a:solidFill>
                <a:schemeClr val="accent3"/>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5-16AB-4F81-BDAB-DAF23A54BD59}"/>
              </c:ext>
            </c:extLst>
          </c:dPt>
          <c:dPt>
            <c:idx val="3"/>
            <c:bubble3D val="0"/>
            <c:spPr>
              <a:solidFill>
                <a:schemeClr val="accent4"/>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7-16AB-4F81-BDAB-DAF23A54BD59}"/>
              </c:ext>
            </c:extLst>
          </c:dPt>
          <c:dPt>
            <c:idx val="4"/>
            <c:bubble3D val="0"/>
            <c:spPr>
              <a:solidFill>
                <a:schemeClr val="accent5"/>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9-16AB-4F81-BDAB-DAF23A54BD59}"/>
              </c:ext>
            </c:extLst>
          </c:dPt>
          <c:dPt>
            <c:idx val="5"/>
            <c:bubble3D val="0"/>
            <c:spPr>
              <a:solidFill>
                <a:schemeClr val="accent6"/>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B-16AB-4F81-BDAB-DAF23A54BD59}"/>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SUMMARY!$B$32:$B$37</c:f>
              <c:strCache>
                <c:ptCount val="6"/>
                <c:pt idx="0">
                  <c:v>Delegate Flights</c:v>
                </c:pt>
                <c:pt idx="1">
                  <c:v>Delegate Train</c:v>
                </c:pt>
                <c:pt idx="2">
                  <c:v>Delegate Private Vehicles</c:v>
                </c:pt>
                <c:pt idx="3">
                  <c:v>Delegate Coaches</c:v>
                </c:pt>
                <c:pt idx="4">
                  <c:v>Delegate Accommodation</c:v>
                </c:pt>
                <c:pt idx="5">
                  <c:v>Delegate Food &amp; Beverage</c:v>
                </c:pt>
              </c:strCache>
            </c:strRef>
          </c:cat>
          <c:val>
            <c:numRef>
              <c:f>SUMMARY!$E$32:$E$37</c:f>
              <c:numCache>
                <c:formatCode>0.00</c:formatCode>
                <c:ptCount val="6"/>
                <c:pt idx="0">
                  <c:v>0</c:v>
                </c:pt>
                <c:pt idx="1">
                  <c:v>0.09</c:v>
                </c:pt>
                <c:pt idx="2">
                  <c:v>0.09</c:v>
                </c:pt>
                <c:pt idx="3">
                  <c:v>0</c:v>
                </c:pt>
                <c:pt idx="4">
                  <c:v>0</c:v>
                </c:pt>
                <c:pt idx="5">
                  <c:v>7.0000000000000007E-2</c:v>
                </c:pt>
              </c:numCache>
            </c:numRef>
          </c:val>
          <c:extLst>
            <c:ext xmlns:c16="http://schemas.microsoft.com/office/drawing/2014/chart" uri="{C3380CC4-5D6E-409C-BE32-E72D297353CC}">
              <c16:uniqueId val="{0000000C-16AB-4F81-BDAB-DAF23A54BD59}"/>
            </c:ext>
          </c:extLst>
        </c:ser>
        <c:dLbls>
          <c:dLblPos val="inEnd"/>
          <c:showLegendKey val="0"/>
          <c:showVal val="0"/>
          <c:showCatName val="0"/>
          <c:showSerName val="0"/>
          <c:showPercent val="1"/>
          <c:showBubbleSize val="0"/>
          <c:showLeaderLines val="1"/>
        </c:dLbls>
        <c:firstSliceAng val="0"/>
      </c:pieChart>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r>
              <a:rPr lang="en-GB"/>
              <a:t>CREW Event Emissions (tCO2e)</a:t>
            </a:r>
          </a:p>
        </c:rich>
      </c:tx>
      <c:overlay val="0"/>
      <c:spPr>
        <a:noFill/>
        <a:ln>
          <a:noFill/>
        </a:ln>
        <a:effectLst/>
      </c:spPr>
      <c:txPr>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1-BCDF-4901-A41C-7E5E7448524B}"/>
              </c:ext>
            </c:extLst>
          </c:dPt>
          <c:dPt>
            <c:idx val="1"/>
            <c:bubble3D val="0"/>
            <c:spPr>
              <a:solidFill>
                <a:schemeClr val="accent2"/>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3-BCDF-4901-A41C-7E5E7448524B}"/>
              </c:ext>
            </c:extLst>
          </c:dPt>
          <c:dPt>
            <c:idx val="2"/>
            <c:bubble3D val="0"/>
            <c:spPr>
              <a:solidFill>
                <a:schemeClr val="accent3"/>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5-BCDF-4901-A41C-7E5E7448524B}"/>
              </c:ext>
            </c:extLst>
          </c:dPt>
          <c:dPt>
            <c:idx val="3"/>
            <c:bubble3D val="0"/>
            <c:spPr>
              <a:solidFill>
                <a:schemeClr val="accent4"/>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7-BCDF-4901-A41C-7E5E7448524B}"/>
              </c:ext>
            </c:extLst>
          </c:dPt>
          <c:dPt>
            <c:idx val="4"/>
            <c:bubble3D val="0"/>
            <c:spPr>
              <a:solidFill>
                <a:schemeClr val="accent5"/>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9-BCDF-4901-A41C-7E5E7448524B}"/>
              </c:ext>
            </c:extLst>
          </c:dPt>
          <c:dPt>
            <c:idx val="5"/>
            <c:bubble3D val="0"/>
            <c:spPr>
              <a:solidFill>
                <a:schemeClr val="accent6"/>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B-BCDF-4901-A41C-7E5E7448524B}"/>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SUMMARY!$B$41:$B$46</c:f>
              <c:strCache>
                <c:ptCount val="6"/>
                <c:pt idx="0">
                  <c:v>Crew Flights</c:v>
                </c:pt>
                <c:pt idx="1">
                  <c:v>Crew Train</c:v>
                </c:pt>
                <c:pt idx="2">
                  <c:v>Crew Private Vehicles</c:v>
                </c:pt>
                <c:pt idx="3">
                  <c:v>Crew Coaches</c:v>
                </c:pt>
                <c:pt idx="4">
                  <c:v>Crew Accommodation</c:v>
                </c:pt>
                <c:pt idx="5">
                  <c:v>Crew Food &amp; Beverage</c:v>
                </c:pt>
              </c:strCache>
            </c:strRef>
          </c:cat>
          <c:val>
            <c:numRef>
              <c:f>SUMMARY!$E$41:$E$46</c:f>
              <c:numCache>
                <c:formatCode>0.00</c:formatCode>
                <c:ptCount val="6"/>
                <c:pt idx="0">
                  <c:v>0</c:v>
                </c:pt>
                <c:pt idx="1">
                  <c:v>0.11</c:v>
                </c:pt>
                <c:pt idx="2">
                  <c:v>0</c:v>
                </c:pt>
                <c:pt idx="3">
                  <c:v>0</c:v>
                </c:pt>
                <c:pt idx="4">
                  <c:v>0.06</c:v>
                </c:pt>
                <c:pt idx="5">
                  <c:v>0.06</c:v>
                </c:pt>
              </c:numCache>
            </c:numRef>
          </c:val>
          <c:extLst>
            <c:ext xmlns:c16="http://schemas.microsoft.com/office/drawing/2014/chart" uri="{C3380CC4-5D6E-409C-BE32-E72D297353CC}">
              <c16:uniqueId val="{0000000C-BCDF-4901-A41C-7E5E7448524B}"/>
            </c:ext>
          </c:extLst>
        </c:ser>
        <c:dLbls>
          <c:dLblPos val="inEnd"/>
          <c:showLegendKey val="0"/>
          <c:showVal val="0"/>
          <c:showCatName val="0"/>
          <c:showSerName val="0"/>
          <c:showPercent val="1"/>
          <c:showBubbleSize val="0"/>
          <c:showLeaderLines val="1"/>
        </c:dLbls>
        <c:firstSliceAng val="0"/>
      </c:pieChart>
      <c:spPr>
        <a:noFill/>
        <a:ln>
          <a:noFill/>
        </a:ln>
        <a:effectLst/>
      </c:spPr>
    </c:plotArea>
    <c:legend>
      <c:legendPos val="t"/>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8">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1"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scene3d>
        <a:camera prst="orthographicFront"/>
        <a:lightRig rig="brightRoom" dir="t"/>
      </a:scene3d>
      <a:sp3d prstMaterial="flat">
        <a:bevelT w="50800" h="101600" prst="angle"/>
        <a:contourClr>
          <a:srgbClr val="000000"/>
        </a:contourClr>
      </a:sp3d>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1" i="0" kern="1200" cap="all" spc="5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8">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1"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scene3d>
        <a:camera prst="orthographicFront"/>
        <a:lightRig rig="brightRoom" dir="t"/>
      </a:scene3d>
      <a:sp3d prstMaterial="flat">
        <a:bevelT w="50800" h="101600" prst="angle"/>
        <a:contourClr>
          <a:srgbClr val="000000"/>
        </a:contourClr>
      </a:sp3d>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1" i="0" kern="1200" cap="all" spc="5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8">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1"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scene3d>
        <a:camera prst="orthographicFront"/>
        <a:lightRig rig="brightRoom" dir="t"/>
      </a:scene3d>
      <a:sp3d prstMaterial="flat">
        <a:bevelT w="50800" h="101600" prst="angle"/>
        <a:contourClr>
          <a:srgbClr val="000000"/>
        </a:contourClr>
      </a:sp3d>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1" i="0" kern="1200" cap="all" spc="5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216164</xdr:colOff>
      <xdr:row>75</xdr:row>
      <xdr:rowOff>180976</xdr:rowOff>
    </xdr:from>
    <xdr:to>
      <xdr:col>1</xdr:col>
      <xdr:colOff>1876426</xdr:colOff>
      <xdr:row>78</xdr:row>
      <xdr:rowOff>173356</xdr:rowOff>
    </xdr:to>
    <xdr:sp macro="" textlink="">
      <xdr:nvSpPr>
        <xdr:cNvPr id="2" name="Rectangle 1">
          <a:extLst>
            <a:ext uri="{FF2B5EF4-FFF2-40B4-BE49-F238E27FC236}">
              <a16:creationId xmlns:a16="http://schemas.microsoft.com/office/drawing/2014/main" id="{88995639-CCAD-4BDE-BAEF-725421C3815C}"/>
            </a:ext>
          </a:extLst>
        </xdr:cNvPr>
        <xdr:cNvSpPr/>
      </xdr:nvSpPr>
      <xdr:spPr>
        <a:xfrm>
          <a:off x="1492514" y="16202026"/>
          <a:ext cx="1660262" cy="592455"/>
        </a:xfrm>
        <a:prstGeom prst="rect">
          <a:avLst/>
        </a:prstGeom>
        <a:solidFill>
          <a:srgbClr val="008CC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161948</xdr:colOff>
      <xdr:row>3</xdr:row>
      <xdr:rowOff>194794</xdr:rowOff>
    </xdr:from>
    <xdr:to>
      <xdr:col>14</xdr:col>
      <xdr:colOff>517548</xdr:colOff>
      <xdr:row>17</xdr:row>
      <xdr:rowOff>52554</xdr:rowOff>
    </xdr:to>
    <xdr:graphicFrame macro="">
      <xdr:nvGraphicFramePr>
        <xdr:cNvPr id="3" name="Chart 2">
          <a:extLst>
            <a:ext uri="{FF2B5EF4-FFF2-40B4-BE49-F238E27FC236}">
              <a16:creationId xmlns:a16="http://schemas.microsoft.com/office/drawing/2014/main" id="{4975717E-98CE-4B87-A29A-9D1A5C81E60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198915</xdr:colOff>
      <xdr:row>72</xdr:row>
      <xdr:rowOff>137710</xdr:rowOff>
    </xdr:from>
    <xdr:to>
      <xdr:col>4</xdr:col>
      <xdr:colOff>0</xdr:colOff>
      <xdr:row>90</xdr:row>
      <xdr:rowOff>39165</xdr:rowOff>
    </xdr:to>
    <xdr:grpSp>
      <xdr:nvGrpSpPr>
        <xdr:cNvPr id="4" name="Group 3">
          <a:extLst>
            <a:ext uri="{FF2B5EF4-FFF2-40B4-BE49-F238E27FC236}">
              <a16:creationId xmlns:a16="http://schemas.microsoft.com/office/drawing/2014/main" id="{597C2087-E053-47E6-BD83-DC07EFC0702F}"/>
            </a:ext>
          </a:extLst>
        </xdr:cNvPr>
        <xdr:cNvGrpSpPr/>
      </xdr:nvGrpSpPr>
      <xdr:grpSpPr>
        <a:xfrm>
          <a:off x="1468915" y="15834910"/>
          <a:ext cx="4766785" cy="3559055"/>
          <a:chOff x="1164067" y="3162299"/>
          <a:chExt cx="5383690" cy="3481937"/>
        </a:xfrm>
      </xdr:grpSpPr>
      <xdr:sp macro="" textlink="">
        <xdr:nvSpPr>
          <xdr:cNvPr id="5" name="Rectangle 4">
            <a:extLst>
              <a:ext uri="{FF2B5EF4-FFF2-40B4-BE49-F238E27FC236}">
                <a16:creationId xmlns:a16="http://schemas.microsoft.com/office/drawing/2014/main" id="{8CAB29D2-D4E8-7F80-E3B1-0293162DBC9C}"/>
              </a:ext>
            </a:extLst>
          </xdr:cNvPr>
          <xdr:cNvSpPr/>
        </xdr:nvSpPr>
        <xdr:spPr>
          <a:xfrm>
            <a:off x="1255950" y="3294202"/>
            <a:ext cx="791019" cy="473355"/>
          </a:xfrm>
          <a:prstGeom prst="rect">
            <a:avLst/>
          </a:prstGeom>
          <a:solidFill>
            <a:srgbClr val="29AD76"/>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n-GB"/>
          </a:p>
        </xdr:txBody>
      </xdr:sp>
      <xdr:sp macro="" textlink="">
        <xdr:nvSpPr>
          <xdr:cNvPr id="6" name="Rectangle 5">
            <a:extLst>
              <a:ext uri="{FF2B5EF4-FFF2-40B4-BE49-F238E27FC236}">
                <a16:creationId xmlns:a16="http://schemas.microsoft.com/office/drawing/2014/main" id="{6CC1654F-DB43-1F87-9469-9ABFDD16F19E}"/>
              </a:ext>
            </a:extLst>
          </xdr:cNvPr>
          <xdr:cNvSpPr/>
        </xdr:nvSpPr>
        <xdr:spPr>
          <a:xfrm>
            <a:off x="1255950" y="3845787"/>
            <a:ext cx="1730216" cy="473355"/>
          </a:xfrm>
          <a:prstGeom prst="rect">
            <a:avLst/>
          </a:prstGeom>
          <a:solidFill>
            <a:srgbClr val="B2D7DC"/>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n-GB"/>
          </a:p>
        </xdr:txBody>
      </xdr:sp>
      <xdr:sp macro="" textlink="">
        <xdr:nvSpPr>
          <xdr:cNvPr id="7" name="Rectangle 6">
            <a:extLst>
              <a:ext uri="{FF2B5EF4-FFF2-40B4-BE49-F238E27FC236}">
                <a16:creationId xmlns:a16="http://schemas.microsoft.com/office/drawing/2014/main" id="{7F8AB1F8-F5CD-3D35-A93D-2E755B0321DB}"/>
              </a:ext>
            </a:extLst>
          </xdr:cNvPr>
          <xdr:cNvSpPr/>
        </xdr:nvSpPr>
        <xdr:spPr>
          <a:xfrm>
            <a:off x="1255950" y="4397372"/>
            <a:ext cx="2587801" cy="473355"/>
          </a:xfrm>
          <a:prstGeom prst="rect">
            <a:avLst/>
          </a:prstGeom>
          <a:solidFill>
            <a:srgbClr val="B2D7B3"/>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n-GB"/>
          </a:p>
        </xdr:txBody>
      </xdr:sp>
      <xdr:sp macro="" textlink="">
        <xdr:nvSpPr>
          <xdr:cNvPr id="8" name="Rectangle 7">
            <a:extLst>
              <a:ext uri="{FF2B5EF4-FFF2-40B4-BE49-F238E27FC236}">
                <a16:creationId xmlns:a16="http://schemas.microsoft.com/office/drawing/2014/main" id="{40DEEED5-3E12-BD35-1B89-478C22FBA0BD}"/>
              </a:ext>
            </a:extLst>
          </xdr:cNvPr>
          <xdr:cNvSpPr/>
        </xdr:nvSpPr>
        <xdr:spPr>
          <a:xfrm>
            <a:off x="1255950" y="4947320"/>
            <a:ext cx="3445387" cy="473355"/>
          </a:xfrm>
          <a:prstGeom prst="rect">
            <a:avLst/>
          </a:prstGeom>
          <a:solidFill>
            <a:srgbClr val="C7BEDF"/>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n-GB"/>
          </a:p>
        </xdr:txBody>
      </xdr:sp>
      <xdr:sp macro="" textlink="">
        <xdr:nvSpPr>
          <xdr:cNvPr id="9" name="Rectangle 8">
            <a:extLst>
              <a:ext uri="{FF2B5EF4-FFF2-40B4-BE49-F238E27FC236}">
                <a16:creationId xmlns:a16="http://schemas.microsoft.com/office/drawing/2014/main" id="{B299723D-3D81-D16D-AD57-6B63AB436E08}"/>
              </a:ext>
            </a:extLst>
          </xdr:cNvPr>
          <xdr:cNvSpPr/>
        </xdr:nvSpPr>
        <xdr:spPr>
          <a:xfrm>
            <a:off x="1255950" y="5496706"/>
            <a:ext cx="4302971" cy="473355"/>
          </a:xfrm>
          <a:prstGeom prst="rect">
            <a:avLst/>
          </a:prstGeom>
          <a:solidFill>
            <a:srgbClr val="BE84B9"/>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n-GB"/>
          </a:p>
        </xdr:txBody>
      </xdr:sp>
      <xdr:sp macro="" textlink="">
        <xdr:nvSpPr>
          <xdr:cNvPr id="10" name="Rectangle 9">
            <a:extLst>
              <a:ext uri="{FF2B5EF4-FFF2-40B4-BE49-F238E27FC236}">
                <a16:creationId xmlns:a16="http://schemas.microsoft.com/office/drawing/2014/main" id="{C570443F-C798-D9CE-BC48-2D6E33B7229C}"/>
              </a:ext>
            </a:extLst>
          </xdr:cNvPr>
          <xdr:cNvSpPr/>
        </xdr:nvSpPr>
        <xdr:spPr>
          <a:xfrm>
            <a:off x="1255950" y="6047728"/>
            <a:ext cx="5160557" cy="473355"/>
          </a:xfrm>
          <a:prstGeom prst="rect">
            <a:avLst/>
          </a:prstGeom>
          <a:solidFill>
            <a:srgbClr val="43254C"/>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n-GB">
              <a:solidFill>
                <a:srgbClr val="43254C"/>
              </a:solidFill>
            </a:endParaRPr>
          </a:p>
        </xdr:txBody>
      </xdr:sp>
      <xdr:cxnSp macro="">
        <xdr:nvCxnSpPr>
          <xdr:cNvPr id="11" name="Straight Connector 10">
            <a:extLst>
              <a:ext uri="{FF2B5EF4-FFF2-40B4-BE49-F238E27FC236}">
                <a16:creationId xmlns:a16="http://schemas.microsoft.com/office/drawing/2014/main" id="{1E4663FC-6C65-2ECD-8905-6E3804E7F128}"/>
              </a:ext>
            </a:extLst>
          </xdr:cNvPr>
          <xdr:cNvCxnSpPr>
            <a:cxnSpLocks/>
          </xdr:cNvCxnSpPr>
        </xdr:nvCxnSpPr>
        <xdr:spPr>
          <a:xfrm>
            <a:off x="1167233" y="3162299"/>
            <a:ext cx="1" cy="3481937"/>
          </a:xfrm>
          <a:prstGeom prst="line">
            <a:avLst/>
          </a:prstGeom>
          <a:ln w="9525">
            <a:solidFill>
              <a:schemeClr val="tx1">
                <a:lumMod val="75000"/>
                <a:lumOff val="2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2" name="Straight Connector 11">
            <a:extLst>
              <a:ext uri="{FF2B5EF4-FFF2-40B4-BE49-F238E27FC236}">
                <a16:creationId xmlns:a16="http://schemas.microsoft.com/office/drawing/2014/main" id="{7B69FC3E-9AF4-1321-31CC-88DEBE3A13ED}"/>
              </a:ext>
            </a:extLst>
          </xdr:cNvPr>
          <xdr:cNvCxnSpPr>
            <a:cxnSpLocks/>
          </xdr:cNvCxnSpPr>
        </xdr:nvCxnSpPr>
        <xdr:spPr>
          <a:xfrm flipH="1">
            <a:off x="1164067" y="6644236"/>
            <a:ext cx="5383690" cy="0"/>
          </a:xfrm>
          <a:prstGeom prst="line">
            <a:avLst/>
          </a:prstGeom>
          <a:ln w="9525">
            <a:solidFill>
              <a:schemeClr val="tx1">
                <a:lumMod val="75000"/>
                <a:lumOff val="25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13" name="TextBox 26">
            <a:extLst>
              <a:ext uri="{FF2B5EF4-FFF2-40B4-BE49-F238E27FC236}">
                <a16:creationId xmlns:a16="http://schemas.microsoft.com/office/drawing/2014/main" id="{9D6ACFF7-DE50-441C-A68B-597E16248468}"/>
              </a:ext>
            </a:extLst>
          </xdr:cNvPr>
          <xdr:cNvSpPr txBox="1"/>
        </xdr:nvSpPr>
        <xdr:spPr>
          <a:xfrm>
            <a:off x="1322004" y="6145293"/>
            <a:ext cx="834527" cy="251723"/>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en-GB" sz="1000" spc="150">
                <a:solidFill>
                  <a:schemeClr val="bg1"/>
                </a:solidFill>
                <a:latin typeface="Montserrat" pitchFamily="2" charset="77"/>
              </a:rPr>
              <a:t>85% +</a:t>
            </a:r>
          </a:p>
        </xdr:txBody>
      </xdr:sp>
      <xdr:sp macro="" textlink="">
        <xdr:nvSpPr>
          <xdr:cNvPr id="14" name="TextBox 27">
            <a:extLst>
              <a:ext uri="{FF2B5EF4-FFF2-40B4-BE49-F238E27FC236}">
                <a16:creationId xmlns:a16="http://schemas.microsoft.com/office/drawing/2014/main" id="{2B6DDE8D-D6BE-DBFB-863D-C4DB3FEF2B02}"/>
              </a:ext>
            </a:extLst>
          </xdr:cNvPr>
          <xdr:cNvSpPr txBox="1"/>
        </xdr:nvSpPr>
        <xdr:spPr>
          <a:xfrm>
            <a:off x="1303976" y="5600744"/>
            <a:ext cx="1504328" cy="251723"/>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en-GB" sz="1000" spc="150">
                <a:solidFill>
                  <a:schemeClr val="bg1"/>
                </a:solidFill>
                <a:latin typeface="Montserrat" pitchFamily="2" charset="77"/>
              </a:rPr>
              <a:t>68 – 84% </a:t>
            </a:r>
          </a:p>
        </xdr:txBody>
      </xdr:sp>
      <xdr:sp macro="" textlink="">
        <xdr:nvSpPr>
          <xdr:cNvPr id="15" name="TextBox 28">
            <a:extLst>
              <a:ext uri="{FF2B5EF4-FFF2-40B4-BE49-F238E27FC236}">
                <a16:creationId xmlns:a16="http://schemas.microsoft.com/office/drawing/2014/main" id="{ACFF6ED4-34F5-9F93-5DA7-2A43CE67D4A1}"/>
              </a:ext>
            </a:extLst>
          </xdr:cNvPr>
          <xdr:cNvSpPr txBox="1"/>
        </xdr:nvSpPr>
        <xdr:spPr>
          <a:xfrm>
            <a:off x="1273980" y="5061362"/>
            <a:ext cx="2279843" cy="251723"/>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en-GB" sz="1000" spc="150">
                <a:solidFill>
                  <a:schemeClr val="bg1"/>
                </a:solidFill>
                <a:latin typeface="Montserrat" pitchFamily="2" charset="77"/>
              </a:rPr>
              <a:t>51 – 67%</a:t>
            </a:r>
          </a:p>
        </xdr:txBody>
      </xdr:sp>
      <xdr:sp macro="" textlink="">
        <xdr:nvSpPr>
          <xdr:cNvPr id="16" name="TextBox 29">
            <a:extLst>
              <a:ext uri="{FF2B5EF4-FFF2-40B4-BE49-F238E27FC236}">
                <a16:creationId xmlns:a16="http://schemas.microsoft.com/office/drawing/2014/main" id="{970E9323-72F3-F9A3-0E45-DA8F7E004B8F}"/>
              </a:ext>
            </a:extLst>
          </xdr:cNvPr>
          <xdr:cNvSpPr txBox="1"/>
        </xdr:nvSpPr>
        <xdr:spPr>
          <a:xfrm>
            <a:off x="1282996" y="4519216"/>
            <a:ext cx="2279843" cy="251723"/>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en-GB" sz="1000" spc="150">
                <a:solidFill>
                  <a:schemeClr val="bg1"/>
                </a:solidFill>
                <a:latin typeface="Montserrat" pitchFamily="2" charset="77"/>
              </a:rPr>
              <a:t>34-50%</a:t>
            </a:r>
          </a:p>
        </xdr:txBody>
      </xdr:sp>
      <xdr:sp macro="" textlink="">
        <xdr:nvSpPr>
          <xdr:cNvPr id="17" name="TextBox 30">
            <a:extLst>
              <a:ext uri="{FF2B5EF4-FFF2-40B4-BE49-F238E27FC236}">
                <a16:creationId xmlns:a16="http://schemas.microsoft.com/office/drawing/2014/main" id="{864F2FDE-106E-2A62-EEB6-3F04495BC23C}"/>
              </a:ext>
            </a:extLst>
          </xdr:cNvPr>
          <xdr:cNvSpPr txBox="1"/>
        </xdr:nvSpPr>
        <xdr:spPr>
          <a:xfrm>
            <a:off x="1255949" y="3970463"/>
            <a:ext cx="2279843" cy="251723"/>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en-GB" sz="1000" spc="150">
                <a:solidFill>
                  <a:schemeClr val="bg1"/>
                </a:solidFill>
                <a:latin typeface="Montserrat" pitchFamily="2" charset="77"/>
              </a:rPr>
              <a:t>17- 33%</a:t>
            </a:r>
          </a:p>
        </xdr:txBody>
      </xdr:sp>
      <xdr:sp macro="" textlink="">
        <xdr:nvSpPr>
          <xdr:cNvPr id="18" name="TextBox 31">
            <a:extLst>
              <a:ext uri="{FF2B5EF4-FFF2-40B4-BE49-F238E27FC236}">
                <a16:creationId xmlns:a16="http://schemas.microsoft.com/office/drawing/2014/main" id="{B38386C2-2319-6B1E-218D-7F06A4FB6116}"/>
              </a:ext>
            </a:extLst>
          </xdr:cNvPr>
          <xdr:cNvSpPr txBox="1"/>
        </xdr:nvSpPr>
        <xdr:spPr>
          <a:xfrm>
            <a:off x="1264965" y="3414358"/>
            <a:ext cx="5087610" cy="251723"/>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en-GB" sz="1000" spc="150">
                <a:solidFill>
                  <a:schemeClr val="bg1"/>
                </a:solidFill>
                <a:latin typeface="Montserrat" pitchFamily="2" charset="77"/>
              </a:rPr>
              <a:t>0-16%</a:t>
            </a:r>
          </a:p>
        </xdr:txBody>
      </xdr:sp>
    </xdr:grpSp>
    <xdr:clientData/>
  </xdr:twoCellAnchor>
  <xdr:twoCellAnchor>
    <xdr:from>
      <xdr:col>0</xdr:col>
      <xdr:colOff>1162892</xdr:colOff>
      <xdr:row>68</xdr:row>
      <xdr:rowOff>1</xdr:rowOff>
    </xdr:from>
    <xdr:to>
      <xdr:col>4</xdr:col>
      <xdr:colOff>639328</xdr:colOff>
      <xdr:row>72</xdr:row>
      <xdr:rowOff>98104</xdr:rowOff>
    </xdr:to>
    <xdr:sp macro="" textlink="">
      <xdr:nvSpPr>
        <xdr:cNvPr id="19" name="Title 1">
          <a:extLst>
            <a:ext uri="{FF2B5EF4-FFF2-40B4-BE49-F238E27FC236}">
              <a16:creationId xmlns:a16="http://schemas.microsoft.com/office/drawing/2014/main" id="{2BB41113-5678-4EA2-A382-502A5959879D}"/>
            </a:ext>
          </a:extLst>
        </xdr:cNvPr>
        <xdr:cNvSpPr>
          <a:spLocks noGrp="1"/>
        </xdr:cNvSpPr>
      </xdr:nvSpPr>
      <xdr:spPr>
        <a:xfrm>
          <a:off x="1162892" y="14279881"/>
          <a:ext cx="5381936" cy="890583"/>
        </a:xfrm>
        <a:prstGeom prst="rect">
          <a:avLst/>
        </a:prstGeom>
        <a:noFill/>
      </xdr:spPr>
      <xdr:txBody>
        <a:bodyPr vert="horz" wrap="square" lIns="91440" tIns="45720" rIns="91440" bIns="45720" rtlCol="0" anchor="ctr">
          <a:normAutofit/>
        </a:bodyPr>
        <a:lstStyle>
          <a:lvl1pPr algn="ctr" defTabSz="755934" rtl="0" eaLnBrk="1" latinLnBrk="0" hangingPunct="1">
            <a:lnSpc>
              <a:spcPct val="90000"/>
            </a:lnSpc>
            <a:spcBef>
              <a:spcPct val="0"/>
            </a:spcBef>
            <a:buNone/>
            <a:defRPr sz="1300" b="1" i="0" kern="0" spc="50" baseline="0">
              <a:solidFill>
                <a:schemeClr val="tx1">
                  <a:lumMod val="85000"/>
                  <a:lumOff val="15000"/>
                </a:schemeClr>
              </a:solidFill>
              <a:latin typeface="Montserrat SemiBold" pitchFamily="2" charset="77"/>
              <a:ea typeface="+mj-ea"/>
              <a:cs typeface="+mj-cs"/>
            </a:defRPr>
          </a:lvl1pPr>
        </a:lstStyle>
        <a:p>
          <a:pPr marL="0" marR="0" lvl="0" indent="0" algn="ctr" defTabSz="755934" rtl="0" eaLnBrk="1" fontAlgn="auto" latinLnBrk="0" hangingPunct="1">
            <a:lnSpc>
              <a:spcPct val="90000"/>
            </a:lnSpc>
            <a:spcBef>
              <a:spcPct val="0"/>
            </a:spcBef>
            <a:spcAft>
              <a:spcPts val="0"/>
            </a:spcAft>
            <a:buClrTx/>
            <a:buSzTx/>
            <a:buFontTx/>
            <a:buNone/>
            <a:tabLst/>
            <a:defRPr/>
          </a:pPr>
          <a:r>
            <a:rPr lang="en-GB" sz="1100" b="1" i="0" kern="0" spc="50" baseline="0">
              <a:solidFill>
                <a:schemeClr val="tx1">
                  <a:lumMod val="85000"/>
                  <a:lumOff val="15000"/>
                </a:schemeClr>
              </a:solidFill>
              <a:latin typeface="Source Sans Pro" panose="020B0503030403020204" pitchFamily="34" charset="0"/>
              <a:ea typeface="Source Sans Pro" panose="020B0503030403020204" pitchFamily="34" charset="0"/>
              <a:cs typeface="+mj-cs"/>
            </a:rPr>
            <a:t>Illustration of Cheerful Twentyfirst for </a:t>
          </a:r>
        </a:p>
        <a:p>
          <a:pPr marL="0" marR="0" lvl="0" indent="0" algn="ctr" defTabSz="755934" rtl="0" eaLnBrk="1" fontAlgn="auto" latinLnBrk="0" hangingPunct="1">
            <a:lnSpc>
              <a:spcPct val="90000"/>
            </a:lnSpc>
            <a:spcBef>
              <a:spcPct val="0"/>
            </a:spcBef>
            <a:spcAft>
              <a:spcPts val="0"/>
            </a:spcAft>
            <a:buClrTx/>
            <a:buSzTx/>
            <a:buFontTx/>
            <a:buNone/>
            <a:tabLst/>
            <a:defRPr/>
          </a:pPr>
          <a:r>
            <a:rPr lang="en-GB" sz="1100" b="1" i="0" kern="0" spc="50" baseline="0">
              <a:solidFill>
                <a:srgbClr val="008CC6"/>
              </a:solidFill>
              <a:latin typeface="Source Sans Pro" panose="020B0503030403020204" pitchFamily="34" charset="0"/>
              <a:ea typeface="Source Sans Pro" panose="020B0503030403020204" pitchFamily="34" charset="0"/>
              <a:cs typeface="+mj-cs"/>
            </a:rPr>
            <a:t>Vanquis Banking Group Investors Meeting 2024</a:t>
          </a:r>
          <a:br>
            <a:rPr lang="en-GB" sz="1100" b="1" i="0" kern="0" spc="50" baseline="0">
              <a:solidFill>
                <a:schemeClr val="tx1">
                  <a:lumMod val="85000"/>
                  <a:lumOff val="15000"/>
                </a:schemeClr>
              </a:solidFill>
              <a:latin typeface="Source Sans Pro" panose="020B0503030403020204" pitchFamily="34" charset="0"/>
              <a:ea typeface="Source Sans Pro" panose="020B0503030403020204" pitchFamily="34" charset="0"/>
              <a:cs typeface="+mj-cs"/>
            </a:rPr>
          </a:br>
          <a:r>
            <a:rPr lang="en-GB" sz="1100" b="1" i="0" kern="0" spc="50" baseline="0">
              <a:solidFill>
                <a:schemeClr val="tx1">
                  <a:lumMod val="85000"/>
                  <a:lumOff val="15000"/>
                </a:schemeClr>
              </a:solidFill>
              <a:latin typeface="Source Sans Pro" panose="020B0503030403020204" pitchFamily="34" charset="0"/>
              <a:ea typeface="Source Sans Pro" panose="020B0503030403020204" pitchFamily="34" charset="0"/>
              <a:cs typeface="+mj-cs"/>
            </a:rPr>
            <a:t>tCO2e per delegate</a:t>
          </a:r>
        </a:p>
        <a:p>
          <a:pPr marL="0" marR="0" lvl="0" indent="0" algn="ctr" defTabSz="755934" rtl="0" eaLnBrk="1" fontAlgn="auto" latinLnBrk="0" hangingPunct="1">
            <a:lnSpc>
              <a:spcPct val="90000"/>
            </a:lnSpc>
            <a:spcBef>
              <a:spcPct val="0"/>
            </a:spcBef>
            <a:spcAft>
              <a:spcPts val="0"/>
            </a:spcAft>
            <a:buClrTx/>
            <a:buSzTx/>
            <a:buFontTx/>
            <a:buNone/>
            <a:tabLst/>
            <a:defRPr/>
          </a:pPr>
          <a:r>
            <a:rPr lang="en-GB" sz="1100" b="1" i="0" kern="0" spc="50" baseline="0">
              <a:solidFill>
                <a:srgbClr val="008CC6"/>
              </a:solidFill>
              <a:latin typeface="Source Sans Pro" panose="020B0503030403020204" pitchFamily="34" charset="0"/>
              <a:ea typeface="Source Sans Pro" panose="020B0503030403020204" pitchFamily="34" charset="0"/>
              <a:cs typeface="+mj-cs"/>
            </a:rPr>
            <a:t>1.90</a:t>
          </a:r>
          <a:r>
            <a:rPr lang="en-GB" sz="1100" b="1" i="0" kern="0" spc="50" baseline="0">
              <a:solidFill>
                <a:schemeClr val="tx1">
                  <a:lumMod val="85000"/>
                  <a:lumOff val="15000"/>
                </a:schemeClr>
              </a:solidFill>
              <a:latin typeface="Source Sans Pro" panose="020B0503030403020204" pitchFamily="34" charset="0"/>
              <a:ea typeface="Source Sans Pro" panose="020B0503030403020204" pitchFamily="34" charset="0"/>
              <a:cs typeface="+mj-cs"/>
            </a:rPr>
            <a:t> tCO</a:t>
          </a:r>
          <a:r>
            <a:rPr lang="en-GB" sz="1100" b="1" i="0" kern="0" spc="50" baseline="-25000">
              <a:solidFill>
                <a:schemeClr val="tx1">
                  <a:lumMod val="85000"/>
                  <a:lumOff val="15000"/>
                </a:schemeClr>
              </a:solidFill>
              <a:latin typeface="Source Sans Pro" panose="020B0503030403020204" pitchFamily="34" charset="0"/>
              <a:ea typeface="Source Sans Pro" panose="020B0503030403020204" pitchFamily="34" charset="0"/>
              <a:cs typeface="+mj-cs"/>
            </a:rPr>
            <a:t>2</a:t>
          </a:r>
          <a:r>
            <a:rPr lang="en-GB" sz="1100" b="1" i="0" kern="0" spc="50" baseline="0">
              <a:solidFill>
                <a:schemeClr val="tx1">
                  <a:lumMod val="85000"/>
                  <a:lumOff val="15000"/>
                </a:schemeClr>
              </a:solidFill>
              <a:latin typeface="Source Sans Pro" panose="020B0503030403020204" pitchFamily="34" charset="0"/>
              <a:ea typeface="Source Sans Pro" panose="020B0503030403020204" pitchFamily="34" charset="0"/>
              <a:cs typeface="+mj-cs"/>
            </a:rPr>
            <a:t>e = </a:t>
          </a:r>
          <a:r>
            <a:rPr lang="en-GB" sz="1100" b="1" i="0" kern="0" spc="50" baseline="0">
              <a:solidFill>
                <a:srgbClr val="008CC6"/>
              </a:solidFill>
              <a:latin typeface="Source Sans Pro" panose="020B0503030403020204" pitchFamily="34" charset="0"/>
              <a:ea typeface="Source Sans Pro" panose="020B0503030403020204" pitchFamily="34" charset="0"/>
              <a:cs typeface="+mj-cs"/>
            </a:rPr>
            <a:t>0.02 </a:t>
          </a:r>
          <a:r>
            <a:rPr lang="en-GB" sz="1100" b="1" i="0" kern="0" spc="50" baseline="0">
              <a:solidFill>
                <a:schemeClr val="tx1">
                  <a:lumMod val="85000"/>
                  <a:lumOff val="15000"/>
                </a:schemeClr>
              </a:solidFill>
              <a:latin typeface="Source Sans Pro" panose="020B0503030403020204" pitchFamily="34" charset="0"/>
              <a:ea typeface="Source Sans Pro" panose="020B0503030403020204" pitchFamily="34" charset="0"/>
              <a:cs typeface="+mj-cs"/>
            </a:rPr>
            <a:t>tCO</a:t>
          </a:r>
          <a:r>
            <a:rPr lang="en-GB" sz="1100" b="1" i="0" kern="0" spc="50" baseline="-25000">
              <a:solidFill>
                <a:schemeClr val="tx1">
                  <a:lumMod val="85000"/>
                  <a:lumOff val="15000"/>
                </a:schemeClr>
              </a:solidFill>
              <a:latin typeface="Source Sans Pro" panose="020B0503030403020204" pitchFamily="34" charset="0"/>
              <a:ea typeface="Source Sans Pro" panose="020B0503030403020204" pitchFamily="34" charset="0"/>
              <a:cs typeface="+mj-cs"/>
            </a:rPr>
            <a:t>2</a:t>
          </a:r>
          <a:r>
            <a:rPr lang="en-GB" sz="1100" b="1" i="0" kern="0" spc="50" baseline="0">
              <a:solidFill>
                <a:schemeClr val="tx1">
                  <a:lumMod val="85000"/>
                  <a:lumOff val="15000"/>
                </a:schemeClr>
              </a:solidFill>
              <a:latin typeface="Source Sans Pro" panose="020B0503030403020204" pitchFamily="34" charset="0"/>
              <a:ea typeface="Source Sans Pro" panose="020B0503030403020204" pitchFamily="34" charset="0"/>
              <a:cs typeface="+mj-cs"/>
            </a:rPr>
            <a:t>e per delegate</a:t>
          </a:r>
        </a:p>
        <a:p>
          <a:endParaRPr lang="en-GB" sz="1100">
            <a:latin typeface="Source Sans Pro" panose="020B0503030403020204" pitchFamily="34" charset="0"/>
            <a:ea typeface="Source Sans Pro" panose="020B0503030403020204" pitchFamily="34" charset="0"/>
          </a:endParaRPr>
        </a:p>
      </xdr:txBody>
    </xdr:sp>
    <xdr:clientData/>
  </xdr:twoCellAnchor>
  <xdr:twoCellAnchor>
    <xdr:from>
      <xdr:col>6</xdr:col>
      <xdr:colOff>61204</xdr:colOff>
      <xdr:row>66</xdr:row>
      <xdr:rowOff>137709</xdr:rowOff>
    </xdr:from>
    <xdr:to>
      <xdr:col>11</xdr:col>
      <xdr:colOff>285046</xdr:colOff>
      <xdr:row>68</xdr:row>
      <xdr:rowOff>44145</xdr:rowOff>
    </xdr:to>
    <xdr:sp macro="" textlink="">
      <xdr:nvSpPr>
        <xdr:cNvPr id="20" name="Title 3">
          <a:extLst>
            <a:ext uri="{FF2B5EF4-FFF2-40B4-BE49-F238E27FC236}">
              <a16:creationId xmlns:a16="http://schemas.microsoft.com/office/drawing/2014/main" id="{37C0233D-7DB7-45D5-8DB3-93FACD9E8F4E}"/>
            </a:ext>
          </a:extLst>
        </xdr:cNvPr>
        <xdr:cNvSpPr>
          <a:spLocks noGrp="1"/>
        </xdr:cNvSpPr>
      </xdr:nvSpPr>
      <xdr:spPr>
        <a:xfrm>
          <a:off x="7643104" y="14021349"/>
          <a:ext cx="6213162" cy="302676"/>
        </a:xfrm>
        <a:prstGeom prst="rect">
          <a:avLst/>
        </a:prstGeom>
      </xdr:spPr>
      <xdr:txBody>
        <a:bodyPr vert="horz" wrap="square" lIns="91440" tIns="45720" rIns="91440" bIns="45720" rtlCol="0" anchor="ctr">
          <a:noAutofit/>
        </a:bodyPr>
        <a:lstStyle>
          <a:lvl1pPr algn="l" defTabSz="755934" rtl="0" eaLnBrk="1" latinLnBrk="0" hangingPunct="1">
            <a:lnSpc>
              <a:spcPct val="90000"/>
            </a:lnSpc>
            <a:spcBef>
              <a:spcPct val="0"/>
            </a:spcBef>
            <a:buNone/>
            <a:defRPr sz="1800" b="1" i="0" kern="0" spc="90" baseline="0">
              <a:solidFill>
                <a:schemeClr val="tx1">
                  <a:lumMod val="85000"/>
                  <a:lumOff val="15000"/>
                </a:schemeClr>
              </a:solidFill>
              <a:latin typeface="Montserrat SemiBold" pitchFamily="2" charset="77"/>
              <a:ea typeface="+mj-ea"/>
              <a:cs typeface="+mj-cs"/>
            </a:defRPr>
          </a:lvl1pPr>
        </a:lstStyle>
        <a:p>
          <a:r>
            <a:rPr lang="en-GB" sz="1600">
              <a:latin typeface="Source Sans Pro" panose="020B0503030403020204" pitchFamily="34" charset="0"/>
              <a:ea typeface="Source Sans Pro" panose="020B0503030403020204" pitchFamily="34" charset="0"/>
            </a:rPr>
            <a:t>mitigation</a:t>
          </a:r>
        </a:p>
      </xdr:txBody>
    </xdr:sp>
    <xdr:clientData/>
  </xdr:twoCellAnchor>
  <xdr:twoCellAnchor>
    <xdr:from>
      <xdr:col>6</xdr:col>
      <xdr:colOff>61204</xdr:colOff>
      <xdr:row>68</xdr:row>
      <xdr:rowOff>140711</xdr:rowOff>
    </xdr:from>
    <xdr:to>
      <xdr:col>10</xdr:col>
      <xdr:colOff>454925</xdr:colOff>
      <xdr:row>83</xdr:row>
      <xdr:rowOff>0</xdr:rowOff>
    </xdr:to>
    <xdr:sp macro="" textlink="">
      <xdr:nvSpPr>
        <xdr:cNvPr id="21" name="Text Placeholder 2">
          <a:extLst>
            <a:ext uri="{FF2B5EF4-FFF2-40B4-BE49-F238E27FC236}">
              <a16:creationId xmlns:a16="http://schemas.microsoft.com/office/drawing/2014/main" id="{C127C896-4D8C-4CA4-86AE-C332B7FA0912}"/>
            </a:ext>
          </a:extLst>
        </xdr:cNvPr>
        <xdr:cNvSpPr>
          <a:spLocks noGrp="1"/>
        </xdr:cNvSpPr>
      </xdr:nvSpPr>
      <xdr:spPr>
        <a:xfrm>
          <a:off x="7986004" y="14761586"/>
          <a:ext cx="5556271" cy="2859664"/>
        </a:xfrm>
        <a:prstGeom prst="rect">
          <a:avLst/>
        </a:prstGeom>
        <a:solidFill>
          <a:sysClr val="window" lastClr="FFFFFF"/>
        </a:solidFill>
      </xdr:spPr>
      <xdr:txBody>
        <a:bodyPr vert="horz" wrap="square" lIns="91440" tIns="45720" rIns="91440" bIns="45720" rtlCol="0">
          <a:noAutofit/>
        </a:bodyPr>
        <a:lstStyle>
          <a:lvl1pPr marL="15875" indent="0" algn="l" defTabSz="755934" rtl="0" eaLnBrk="1" latinLnBrk="0" hangingPunct="1">
            <a:lnSpc>
              <a:spcPct val="110000"/>
            </a:lnSpc>
            <a:spcBef>
              <a:spcPts val="0"/>
            </a:spcBef>
            <a:spcAft>
              <a:spcPts val="900"/>
            </a:spcAft>
            <a:buFont typeface="Arial" panose="020B0604020202020204" pitchFamily="34" charset="0"/>
            <a:buNone/>
            <a:tabLst/>
            <a:defRPr sz="900" kern="1200">
              <a:solidFill>
                <a:schemeClr val="tx1">
                  <a:lumMod val="85000"/>
                  <a:lumOff val="15000"/>
                </a:schemeClr>
              </a:solidFill>
              <a:latin typeface="Montserrat" pitchFamily="2" charset="77"/>
              <a:ea typeface="+mn-ea"/>
              <a:cs typeface="+mn-cs"/>
            </a:defRPr>
          </a:lvl1pPr>
          <a:lvl2pPr marL="15875" indent="0" algn="l" defTabSz="755934" rtl="0" eaLnBrk="1" latinLnBrk="0" hangingPunct="1">
            <a:lnSpc>
              <a:spcPct val="110000"/>
            </a:lnSpc>
            <a:spcBef>
              <a:spcPts val="0"/>
            </a:spcBef>
            <a:spcAft>
              <a:spcPts val="300"/>
            </a:spcAft>
            <a:buFont typeface="Arial" panose="020B0604020202020204" pitchFamily="34" charset="0"/>
            <a:buNone/>
            <a:tabLst/>
            <a:defRPr sz="900" b="0" i="0" kern="0" spc="50" baseline="0">
              <a:solidFill>
                <a:srgbClr val="008CC6"/>
              </a:solidFill>
              <a:latin typeface="Montserrat Medium" pitchFamily="2" charset="77"/>
              <a:ea typeface="+mn-ea"/>
              <a:cs typeface="+mn-cs"/>
            </a:defRPr>
          </a:lvl2pPr>
          <a:lvl3pPr marL="223838" indent="-207963" algn="l" defTabSz="755934" rtl="0" eaLnBrk="1" latinLnBrk="0" hangingPunct="1">
            <a:lnSpc>
              <a:spcPct val="120000"/>
            </a:lnSpc>
            <a:spcBef>
              <a:spcPts val="0"/>
            </a:spcBef>
            <a:spcAft>
              <a:spcPts val="900"/>
            </a:spcAft>
            <a:buFont typeface="Arial" panose="020B0604020202020204" pitchFamily="34" charset="0"/>
            <a:buChar char="•"/>
            <a:tabLst/>
            <a:defRPr sz="900" kern="1200">
              <a:solidFill>
                <a:schemeClr val="tx1">
                  <a:lumMod val="85000"/>
                  <a:lumOff val="15000"/>
                </a:schemeClr>
              </a:solidFill>
              <a:latin typeface="Montserrat" pitchFamily="2" charset="77"/>
              <a:ea typeface="+mn-ea"/>
              <a:cs typeface="+mn-cs"/>
            </a:defRPr>
          </a:lvl3pPr>
          <a:lvl4pPr marL="15875" indent="0" algn="l" defTabSz="755934" rtl="0" eaLnBrk="1" latinLnBrk="0" hangingPunct="1">
            <a:lnSpc>
              <a:spcPct val="120000"/>
            </a:lnSpc>
            <a:spcBef>
              <a:spcPts val="0"/>
            </a:spcBef>
            <a:spcAft>
              <a:spcPts val="900"/>
            </a:spcAft>
            <a:buFont typeface="Arial" panose="020B0604020202020204" pitchFamily="34" charset="0"/>
            <a:buNone/>
            <a:tabLst/>
            <a:defRPr sz="1050" b="1" i="0" kern="0" spc="50" baseline="0">
              <a:solidFill>
                <a:schemeClr val="tx1">
                  <a:lumMod val="85000"/>
                  <a:lumOff val="15000"/>
                </a:schemeClr>
              </a:solidFill>
              <a:latin typeface="Montserrat SemiBold" pitchFamily="2" charset="77"/>
              <a:ea typeface="+mn-ea"/>
              <a:cs typeface="+mn-cs"/>
            </a:defRPr>
          </a:lvl4pPr>
          <a:lvl5pPr marL="15875" indent="0" algn="l" defTabSz="755934" rtl="0" eaLnBrk="1" latinLnBrk="0" hangingPunct="1">
            <a:lnSpc>
              <a:spcPct val="90000"/>
            </a:lnSpc>
            <a:spcBef>
              <a:spcPts val="0"/>
            </a:spcBef>
            <a:spcAft>
              <a:spcPts val="700"/>
            </a:spcAft>
            <a:buFont typeface="Arial" panose="020B0604020202020204" pitchFamily="34" charset="0"/>
            <a:buNone/>
            <a:tabLst/>
            <a:defRPr sz="600" kern="1200">
              <a:solidFill>
                <a:schemeClr val="tx1">
                  <a:lumMod val="85000"/>
                  <a:lumOff val="15000"/>
                </a:schemeClr>
              </a:solidFill>
              <a:latin typeface="Montserrat" pitchFamily="2" charset="77"/>
              <a:ea typeface="+mn-ea"/>
              <a:cs typeface="+mn-cs"/>
            </a:defRPr>
          </a:lvl5pPr>
          <a:lvl6pPr marL="2078820" indent="-188984" algn="l" defTabSz="755934" rtl="0" eaLnBrk="1" latinLnBrk="0" hangingPunct="1">
            <a:lnSpc>
              <a:spcPct val="90000"/>
            </a:lnSpc>
            <a:spcBef>
              <a:spcPts val="413"/>
            </a:spcBef>
            <a:buFont typeface="Arial" panose="020B0604020202020204" pitchFamily="34" charset="0"/>
            <a:buChar char="•"/>
            <a:defRPr sz="1488" kern="1200">
              <a:solidFill>
                <a:schemeClr val="tx1"/>
              </a:solidFill>
              <a:latin typeface="+mn-lt"/>
              <a:ea typeface="+mn-ea"/>
              <a:cs typeface="+mn-cs"/>
            </a:defRPr>
          </a:lvl6pPr>
          <a:lvl7pPr marL="2456787" indent="-188984" algn="l" defTabSz="755934" rtl="0" eaLnBrk="1" latinLnBrk="0" hangingPunct="1">
            <a:lnSpc>
              <a:spcPct val="90000"/>
            </a:lnSpc>
            <a:spcBef>
              <a:spcPts val="413"/>
            </a:spcBef>
            <a:buFont typeface="Arial" panose="020B0604020202020204" pitchFamily="34" charset="0"/>
            <a:buChar char="•"/>
            <a:defRPr sz="1488" kern="1200">
              <a:solidFill>
                <a:schemeClr val="tx1"/>
              </a:solidFill>
              <a:latin typeface="+mn-lt"/>
              <a:ea typeface="+mn-ea"/>
              <a:cs typeface="+mn-cs"/>
            </a:defRPr>
          </a:lvl7pPr>
          <a:lvl8pPr marL="2834754" indent="-188984" algn="l" defTabSz="755934" rtl="0" eaLnBrk="1" latinLnBrk="0" hangingPunct="1">
            <a:lnSpc>
              <a:spcPct val="90000"/>
            </a:lnSpc>
            <a:spcBef>
              <a:spcPts val="413"/>
            </a:spcBef>
            <a:buFont typeface="Arial" panose="020B0604020202020204" pitchFamily="34" charset="0"/>
            <a:buChar char="•"/>
            <a:defRPr sz="1488" kern="1200">
              <a:solidFill>
                <a:schemeClr val="tx1"/>
              </a:solidFill>
              <a:latin typeface="+mn-lt"/>
              <a:ea typeface="+mn-ea"/>
              <a:cs typeface="+mn-cs"/>
            </a:defRPr>
          </a:lvl8pPr>
          <a:lvl9pPr marL="3212722" indent="-188984" algn="l" defTabSz="755934" rtl="0" eaLnBrk="1" latinLnBrk="0" hangingPunct="1">
            <a:lnSpc>
              <a:spcPct val="90000"/>
            </a:lnSpc>
            <a:spcBef>
              <a:spcPts val="413"/>
            </a:spcBef>
            <a:buFont typeface="Arial" panose="020B0604020202020204" pitchFamily="34" charset="0"/>
            <a:buChar char="•"/>
            <a:defRPr sz="1488" kern="1200">
              <a:solidFill>
                <a:schemeClr val="tx1"/>
              </a:solidFill>
              <a:latin typeface="+mn-lt"/>
              <a:ea typeface="+mn-ea"/>
              <a:cs typeface="+mn-cs"/>
            </a:defRPr>
          </a:lvl9pPr>
        </a:lstStyle>
        <a:p>
          <a:r>
            <a:rPr lang="en-GB" sz="1100">
              <a:latin typeface="Source Sans Pro" panose="020B0503030403020204" pitchFamily="34" charset="0"/>
              <a:ea typeface="Source Sans Pro" panose="020B0503030403020204" pitchFamily="34" charset="0"/>
            </a:rPr>
            <a:t>Use this data to support mitigating the emissions impact of your  event using a sustainable  planning process:</a:t>
          </a:r>
          <a:endParaRPr lang="en-GB" sz="1100" kern="1200" baseline="0">
            <a:solidFill>
              <a:schemeClr val="tx1">
                <a:lumMod val="85000"/>
                <a:lumOff val="15000"/>
              </a:schemeClr>
            </a:solidFill>
            <a:latin typeface="Source Sans Pro" panose="020B0503030403020204" pitchFamily="34" charset="0"/>
            <a:ea typeface="Source Sans Pro" panose="020B0503030403020204" pitchFamily="34" charset="0"/>
            <a:cs typeface="+mn-cs"/>
          </a:endParaRPr>
        </a:p>
        <a:p>
          <a:r>
            <a:rPr lang="en-GB" sz="1100" b="0" i="0" kern="0" spc="50" baseline="0">
              <a:solidFill>
                <a:srgbClr val="008CC6"/>
              </a:solidFill>
              <a:latin typeface="Source Sans Pro" panose="020B0503030403020204" pitchFamily="34" charset="0"/>
              <a:ea typeface="Source Sans Pro" panose="020B0503030403020204" pitchFamily="34" charset="0"/>
              <a:cs typeface="+mn-cs"/>
            </a:rPr>
            <a:t>accommodation</a:t>
          </a:r>
        </a:p>
        <a:p>
          <a:r>
            <a:rPr lang="en-GB" sz="1100" kern="1200" baseline="0">
              <a:solidFill>
                <a:sysClr val="windowText" lastClr="000000"/>
              </a:solidFill>
              <a:latin typeface="Source Sans Pro" panose="020B0503030403020204" pitchFamily="34" charset="0"/>
              <a:ea typeface="Source Sans Pro" panose="020B0503030403020204" pitchFamily="34" charset="0"/>
              <a:cs typeface="+mn-cs"/>
            </a:rPr>
            <a:t>although the number of hotel rooms was low for this event, as crew members stayed for a combined period of 6 nights, this has increased emissions for both accommodation and food and  beverage emissions. You may wish to  explore using local crew to reduce this need for future events. </a:t>
          </a:r>
        </a:p>
        <a:p>
          <a:pPr marL="15875" lvl="1" indent="0" algn="l" defTabSz="755934" rtl="0" eaLnBrk="1" latinLnBrk="0" hangingPunct="1">
            <a:lnSpc>
              <a:spcPct val="110000"/>
            </a:lnSpc>
            <a:spcBef>
              <a:spcPts val="0"/>
            </a:spcBef>
            <a:spcAft>
              <a:spcPts val="300"/>
            </a:spcAft>
            <a:buFont typeface="Arial" panose="020B0604020202020204" pitchFamily="34" charset="0"/>
            <a:buNone/>
            <a:tabLst/>
          </a:pPr>
          <a:r>
            <a:rPr lang="en-GB" sz="1100" b="0" i="0" kern="0" spc="50" baseline="0">
              <a:solidFill>
                <a:srgbClr val="008CC6"/>
              </a:solidFill>
              <a:latin typeface="Source Sans Pro" panose="020B0503030403020204" pitchFamily="34" charset="0"/>
              <a:ea typeface="Source Sans Pro" panose="020B0503030403020204" pitchFamily="34" charset="0"/>
              <a:cs typeface="+mn-cs"/>
            </a:rPr>
            <a:t>materials</a:t>
          </a:r>
        </a:p>
        <a:p>
          <a:r>
            <a:rPr lang="en-GB" sz="1100">
              <a:latin typeface="Source Sans Pro" panose="020B0503030403020204" pitchFamily="34" charset="0"/>
              <a:ea typeface="Source Sans Pro" panose="020B0503030403020204" pitchFamily="34" charset="0"/>
            </a:rPr>
            <a:t>limited</a:t>
          </a:r>
          <a:r>
            <a:rPr lang="en-GB" sz="1100" baseline="0">
              <a:latin typeface="Source Sans Pro" panose="020B0503030403020204" pitchFamily="34" charset="0"/>
              <a:ea typeface="Source Sans Pro" panose="020B0503030403020204" pitchFamily="34" charset="0"/>
            </a:rPr>
            <a:t> materials were purchased for one time use, with branding repurposed in the Vanquis Office or frames reused by the supplier, Graphitecture. However, alternatives to the fabric used for the canvas printing could be explored for future events to reduce emissions associated with this material. </a:t>
          </a:r>
        </a:p>
        <a:p>
          <a:pPr marL="15875" marR="0" lvl="0" indent="0" algn="l" defTabSz="755934" rtl="0" eaLnBrk="1" fontAlgn="auto" latinLnBrk="0" hangingPunct="1">
            <a:lnSpc>
              <a:spcPct val="110000"/>
            </a:lnSpc>
            <a:spcBef>
              <a:spcPts val="0"/>
            </a:spcBef>
            <a:spcAft>
              <a:spcPts val="900"/>
            </a:spcAft>
            <a:buClrTx/>
            <a:buSzTx/>
            <a:buFont typeface="Arial" panose="020B0604020202020204" pitchFamily="34" charset="0"/>
            <a:buNone/>
            <a:tabLst/>
            <a:defRPr/>
          </a:pPr>
          <a:r>
            <a:rPr kumimoji="0" lang="en-GB" sz="1100" b="0" i="0" u="none" strike="noStrike" kern="0" cap="none" spc="50" normalizeH="0" baseline="0" noProof="0">
              <a:ln>
                <a:noFill/>
              </a:ln>
              <a:solidFill>
                <a:srgbClr val="008CC6"/>
              </a:solidFill>
              <a:effectLst/>
              <a:uLnTx/>
              <a:uFillTx/>
              <a:latin typeface="Source Sans Pro" panose="020B0503030403020204" pitchFamily="34" charset="0"/>
              <a:ea typeface="Source Sans Pro" panose="020B0503030403020204" pitchFamily="34" charset="0"/>
              <a:cs typeface="+mn-cs"/>
            </a:rPr>
            <a:t>travel </a:t>
          </a: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1200" cap="none" spc="0" normalizeH="0" baseline="0" noProof="0">
              <a:ln>
                <a:noFill/>
              </a:ln>
              <a:solidFill>
                <a:prstClr val="black">
                  <a:lumMod val="85000"/>
                  <a:lumOff val="15000"/>
                </a:prstClr>
              </a:solidFill>
              <a:effectLst/>
              <a:uLnTx/>
              <a:uFillTx/>
              <a:latin typeface="Source Sans Pro" panose="020B0503030403020204" pitchFamily="34" charset="0"/>
              <a:ea typeface="Source Sans Pro" panose="020B0503030403020204" pitchFamily="34" charset="0"/>
              <a:cs typeface="+mn-cs"/>
            </a:rPr>
            <a:t>although the majority of travel was by public transport, the volume of trips for crew was quite high for this type of event. For illustration, if the crew travelling from Liverpool and Wales were based locally (all other factors remaining unchanged), the emissions </a:t>
          </a:r>
          <a:r>
            <a:rPr kumimoji="0" lang="en-GB" sz="1100" b="0" i="0" u="none" strike="noStrike" kern="1200" cap="none" spc="0" normalizeH="0" baseline="0" noProof="0">
              <a:ln>
                <a:noFill/>
              </a:ln>
              <a:solidFill>
                <a:sysClr val="windowText" lastClr="000000"/>
              </a:solidFill>
              <a:effectLst/>
              <a:uLnTx/>
              <a:uFillTx/>
              <a:latin typeface="Source Sans Pro" panose="020B0503030403020204" pitchFamily="34" charset="0"/>
              <a:ea typeface="Source Sans Pro" panose="020B0503030403020204" pitchFamily="34" charset="0"/>
              <a:cs typeface="+mn-cs"/>
            </a:rPr>
            <a:t>related to crew travel would be reduced by 73%.</a:t>
          </a:r>
        </a:p>
      </xdr:txBody>
    </xdr:sp>
    <xdr:clientData/>
  </xdr:twoCellAnchor>
  <xdr:twoCellAnchor>
    <xdr:from>
      <xdr:col>8</xdr:col>
      <xdr:colOff>581444</xdr:colOff>
      <xdr:row>26</xdr:row>
      <xdr:rowOff>183614</xdr:rowOff>
    </xdr:from>
    <xdr:to>
      <xdr:col>13</xdr:col>
      <xdr:colOff>478007</xdr:colOff>
      <xdr:row>40</xdr:row>
      <xdr:rowOff>102579</xdr:rowOff>
    </xdr:to>
    <xdr:graphicFrame macro="">
      <xdr:nvGraphicFramePr>
        <xdr:cNvPr id="22" name="Chart 21">
          <a:extLst>
            <a:ext uri="{FF2B5EF4-FFF2-40B4-BE49-F238E27FC236}">
              <a16:creationId xmlns:a16="http://schemas.microsoft.com/office/drawing/2014/main" id="{104B552E-5189-467B-8A12-CFFE8F7C612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581445</xdr:colOff>
      <xdr:row>41</xdr:row>
      <xdr:rowOff>15301</xdr:rowOff>
    </xdr:from>
    <xdr:to>
      <xdr:col>13</xdr:col>
      <xdr:colOff>478008</xdr:colOff>
      <xdr:row>54</xdr:row>
      <xdr:rowOff>117880</xdr:rowOff>
    </xdr:to>
    <xdr:graphicFrame macro="">
      <xdr:nvGraphicFramePr>
        <xdr:cNvPr id="23" name="Chart 22">
          <a:extLst>
            <a:ext uri="{FF2B5EF4-FFF2-40B4-BE49-F238E27FC236}">
              <a16:creationId xmlns:a16="http://schemas.microsoft.com/office/drawing/2014/main" id="{D4CA1F97-C4D8-429D-967F-9814E25838A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92</xdr:row>
      <xdr:rowOff>0</xdr:rowOff>
    </xdr:from>
    <xdr:to>
      <xdr:col>5</xdr:col>
      <xdr:colOff>0</xdr:colOff>
      <xdr:row>102</xdr:row>
      <xdr:rowOff>38100</xdr:rowOff>
    </xdr:to>
    <xdr:sp macro="" textlink="">
      <xdr:nvSpPr>
        <xdr:cNvPr id="24" name="Text Placeholder 9">
          <a:extLst>
            <a:ext uri="{FF2B5EF4-FFF2-40B4-BE49-F238E27FC236}">
              <a16:creationId xmlns:a16="http://schemas.microsoft.com/office/drawing/2014/main" id="{72F86910-2049-4A3E-BD98-F5866E8FA83E}"/>
            </a:ext>
          </a:extLst>
        </xdr:cNvPr>
        <xdr:cNvSpPr>
          <a:spLocks noGrp="1"/>
        </xdr:cNvSpPr>
      </xdr:nvSpPr>
      <xdr:spPr>
        <a:xfrm>
          <a:off x="1272540" y="19034760"/>
          <a:ext cx="5471160" cy="2019300"/>
        </a:xfrm>
        <a:prstGeom prst="rect">
          <a:avLst/>
        </a:prstGeom>
        <a:noFill/>
      </xdr:spPr>
      <xdr:txBody>
        <a:bodyPr vert="horz" wrap="square" lIns="91440" tIns="45720" rIns="91440" bIns="45720" rtlCol="0">
          <a:noAutofit/>
        </a:bodyPr>
        <a:lstStyle>
          <a:lvl1pPr marL="15875" indent="0" algn="l" defTabSz="755934" rtl="0" eaLnBrk="1" latinLnBrk="0" hangingPunct="1">
            <a:lnSpc>
              <a:spcPct val="110000"/>
            </a:lnSpc>
            <a:spcBef>
              <a:spcPts val="0"/>
            </a:spcBef>
            <a:spcAft>
              <a:spcPts val="900"/>
            </a:spcAft>
            <a:buFont typeface="Arial" panose="020B0604020202020204" pitchFamily="34" charset="0"/>
            <a:buNone/>
            <a:tabLst/>
            <a:defRPr sz="900" kern="1200">
              <a:solidFill>
                <a:schemeClr val="tx1">
                  <a:lumMod val="85000"/>
                  <a:lumOff val="15000"/>
                </a:schemeClr>
              </a:solidFill>
              <a:latin typeface="Montserrat" pitchFamily="2" charset="77"/>
              <a:ea typeface="+mn-ea"/>
              <a:cs typeface="+mn-cs"/>
            </a:defRPr>
          </a:lvl1pPr>
          <a:lvl2pPr marL="15875" indent="0" algn="l" defTabSz="755934" rtl="0" eaLnBrk="1" latinLnBrk="0" hangingPunct="1">
            <a:lnSpc>
              <a:spcPct val="120000"/>
            </a:lnSpc>
            <a:spcBef>
              <a:spcPts val="0"/>
            </a:spcBef>
            <a:spcAft>
              <a:spcPts val="900"/>
            </a:spcAft>
            <a:buFont typeface="Arial" panose="020B0604020202020204" pitchFamily="34" charset="0"/>
            <a:buNone/>
            <a:tabLst/>
            <a:defRPr sz="900" b="0" i="0" kern="0" spc="50" baseline="0">
              <a:solidFill>
                <a:schemeClr val="tx1">
                  <a:lumMod val="85000"/>
                  <a:lumOff val="15000"/>
                </a:schemeClr>
              </a:solidFill>
              <a:latin typeface="Montserrat Medium" pitchFamily="2" charset="77"/>
              <a:ea typeface="+mn-ea"/>
              <a:cs typeface="+mn-cs"/>
            </a:defRPr>
          </a:lvl2pPr>
          <a:lvl3pPr marL="223838" indent="-207963" algn="l" defTabSz="755934" rtl="0" eaLnBrk="1" latinLnBrk="0" hangingPunct="1">
            <a:lnSpc>
              <a:spcPct val="120000"/>
            </a:lnSpc>
            <a:spcBef>
              <a:spcPts val="0"/>
            </a:spcBef>
            <a:spcAft>
              <a:spcPts val="900"/>
            </a:spcAft>
            <a:buFont typeface="Arial" panose="020B0604020202020204" pitchFamily="34" charset="0"/>
            <a:buChar char="•"/>
            <a:tabLst/>
            <a:defRPr sz="900" kern="1200">
              <a:solidFill>
                <a:schemeClr val="tx1">
                  <a:lumMod val="85000"/>
                  <a:lumOff val="15000"/>
                </a:schemeClr>
              </a:solidFill>
              <a:latin typeface="Montserrat" pitchFamily="2" charset="77"/>
              <a:ea typeface="+mn-ea"/>
              <a:cs typeface="+mn-cs"/>
            </a:defRPr>
          </a:lvl3pPr>
          <a:lvl4pPr marL="15875" indent="0" algn="l" defTabSz="755934" rtl="0" eaLnBrk="1" latinLnBrk="0" hangingPunct="1">
            <a:lnSpc>
              <a:spcPct val="120000"/>
            </a:lnSpc>
            <a:spcBef>
              <a:spcPts val="0"/>
            </a:spcBef>
            <a:spcAft>
              <a:spcPts val="900"/>
            </a:spcAft>
            <a:buFont typeface="Arial" panose="020B0604020202020204" pitchFamily="34" charset="0"/>
            <a:buNone/>
            <a:tabLst/>
            <a:defRPr sz="1050" b="1" i="0" kern="0" spc="50" baseline="0">
              <a:solidFill>
                <a:schemeClr val="tx1">
                  <a:lumMod val="85000"/>
                  <a:lumOff val="15000"/>
                </a:schemeClr>
              </a:solidFill>
              <a:latin typeface="Montserrat SemiBold" pitchFamily="2" charset="77"/>
              <a:ea typeface="+mn-ea"/>
              <a:cs typeface="+mn-cs"/>
            </a:defRPr>
          </a:lvl4pPr>
          <a:lvl5pPr marL="15875" indent="0" algn="l" defTabSz="755934" rtl="0" eaLnBrk="1" latinLnBrk="0" hangingPunct="1">
            <a:lnSpc>
              <a:spcPct val="90000"/>
            </a:lnSpc>
            <a:spcBef>
              <a:spcPts val="0"/>
            </a:spcBef>
            <a:spcAft>
              <a:spcPts val="700"/>
            </a:spcAft>
            <a:buFont typeface="Arial" panose="020B0604020202020204" pitchFamily="34" charset="0"/>
            <a:buNone/>
            <a:tabLst/>
            <a:defRPr sz="600" kern="1200">
              <a:solidFill>
                <a:schemeClr val="tx1">
                  <a:lumMod val="85000"/>
                  <a:lumOff val="15000"/>
                </a:schemeClr>
              </a:solidFill>
              <a:latin typeface="Montserrat" pitchFamily="2" charset="77"/>
              <a:ea typeface="+mn-ea"/>
              <a:cs typeface="+mn-cs"/>
            </a:defRPr>
          </a:lvl5pPr>
          <a:lvl6pPr marL="2078820" indent="-188984" algn="l" defTabSz="755934" rtl="0" eaLnBrk="1" latinLnBrk="0" hangingPunct="1">
            <a:lnSpc>
              <a:spcPct val="90000"/>
            </a:lnSpc>
            <a:spcBef>
              <a:spcPts val="413"/>
            </a:spcBef>
            <a:buFont typeface="Arial" panose="020B0604020202020204" pitchFamily="34" charset="0"/>
            <a:buChar char="•"/>
            <a:defRPr sz="1488" kern="1200">
              <a:solidFill>
                <a:schemeClr val="tx1"/>
              </a:solidFill>
              <a:latin typeface="+mn-lt"/>
              <a:ea typeface="+mn-ea"/>
              <a:cs typeface="+mn-cs"/>
            </a:defRPr>
          </a:lvl6pPr>
          <a:lvl7pPr marL="2456787" indent="-188984" algn="l" defTabSz="755934" rtl="0" eaLnBrk="1" latinLnBrk="0" hangingPunct="1">
            <a:lnSpc>
              <a:spcPct val="90000"/>
            </a:lnSpc>
            <a:spcBef>
              <a:spcPts val="413"/>
            </a:spcBef>
            <a:buFont typeface="Arial" panose="020B0604020202020204" pitchFamily="34" charset="0"/>
            <a:buChar char="•"/>
            <a:defRPr sz="1488" kern="1200">
              <a:solidFill>
                <a:schemeClr val="tx1"/>
              </a:solidFill>
              <a:latin typeface="+mn-lt"/>
              <a:ea typeface="+mn-ea"/>
              <a:cs typeface="+mn-cs"/>
            </a:defRPr>
          </a:lvl7pPr>
          <a:lvl8pPr marL="2834754" indent="-188984" algn="l" defTabSz="755934" rtl="0" eaLnBrk="1" latinLnBrk="0" hangingPunct="1">
            <a:lnSpc>
              <a:spcPct val="90000"/>
            </a:lnSpc>
            <a:spcBef>
              <a:spcPts val="413"/>
            </a:spcBef>
            <a:buFont typeface="Arial" panose="020B0604020202020204" pitchFamily="34" charset="0"/>
            <a:buChar char="•"/>
            <a:defRPr sz="1488" kern="1200">
              <a:solidFill>
                <a:schemeClr val="tx1"/>
              </a:solidFill>
              <a:latin typeface="+mn-lt"/>
              <a:ea typeface="+mn-ea"/>
              <a:cs typeface="+mn-cs"/>
            </a:defRPr>
          </a:lvl8pPr>
          <a:lvl9pPr marL="3212722" indent="-188984" algn="l" defTabSz="755934" rtl="0" eaLnBrk="1" latinLnBrk="0" hangingPunct="1">
            <a:lnSpc>
              <a:spcPct val="90000"/>
            </a:lnSpc>
            <a:spcBef>
              <a:spcPts val="413"/>
            </a:spcBef>
            <a:buFont typeface="Arial" panose="020B0604020202020204" pitchFamily="34" charset="0"/>
            <a:buChar char="•"/>
            <a:defRPr sz="1488"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Text" lastClr="000000"/>
              </a:solidFill>
              <a:effectLst/>
              <a:uLnTx/>
              <a:uFillTx/>
              <a:latin typeface="Source Sans Pro" panose="020B0503030403020204" pitchFamily="34" charset="0"/>
              <a:ea typeface="Source Sans Pro" panose="020B0503030403020204" pitchFamily="34" charset="0"/>
              <a:cs typeface="+mn-cs"/>
            </a:rPr>
            <a:t>at this level, </a:t>
          </a:r>
          <a:r>
            <a:rPr kumimoji="0" lang="en-GB" sz="1100" b="0" i="0" u="none" strike="noStrike" kern="0" cap="none" spc="0" normalizeH="0" baseline="0" noProof="0">
              <a:ln>
                <a:noFill/>
              </a:ln>
              <a:solidFill>
                <a:srgbClr val="008CC6"/>
              </a:solidFill>
              <a:effectLst/>
              <a:uLnTx/>
              <a:uFillTx/>
              <a:latin typeface="Source Sans Pro" panose="020B0503030403020204" pitchFamily="34" charset="0"/>
              <a:ea typeface="Source Sans Pro" panose="020B0503030403020204" pitchFamily="34" charset="0"/>
              <a:cs typeface="+mn-cs"/>
            </a:rPr>
            <a:t>Vanquis Banking Group Investors Meeting 2024 </a:t>
          </a:r>
          <a:r>
            <a:rPr kumimoji="0" lang="en-GB" sz="1100" b="0" i="0" u="none" strike="noStrike" kern="1200" cap="none" spc="0" normalizeH="0" baseline="0" noProof="0">
              <a:ln>
                <a:noFill/>
              </a:ln>
              <a:solidFill>
                <a:prstClr val="black">
                  <a:lumMod val="85000"/>
                  <a:lumOff val="15000"/>
                </a:prstClr>
              </a:solidFill>
              <a:effectLst/>
              <a:uLnTx/>
              <a:uFillTx/>
              <a:latin typeface="Source Sans Pro" panose="020B0503030403020204" pitchFamily="34" charset="0"/>
              <a:ea typeface="Source Sans Pro" panose="020B0503030403020204" pitchFamily="34" charset="0"/>
              <a:cs typeface="+mn-cs"/>
            </a:rPr>
            <a:t>is within </a:t>
          </a:r>
          <a:r>
            <a:rPr kumimoji="0" lang="en-GB" sz="1100" b="0" i="0" u="none" strike="noStrike" kern="1200" cap="none" spc="0" normalizeH="0" baseline="0" noProof="0">
              <a:ln>
                <a:noFill/>
              </a:ln>
              <a:solidFill>
                <a:sysClr val="windowText" lastClr="000000"/>
              </a:solidFill>
              <a:effectLst/>
              <a:uLnTx/>
              <a:uFillTx/>
              <a:latin typeface="Source Sans Pro" panose="020B0503030403020204" pitchFamily="34" charset="0"/>
              <a:ea typeface="Source Sans Pro" panose="020B0503030403020204" pitchFamily="34" charset="0"/>
              <a:cs typeface="+mn-cs"/>
            </a:rPr>
            <a:t>the 28</a:t>
          </a:r>
          <a:r>
            <a:rPr kumimoji="0" lang="en-GB" sz="1100" b="0" i="0" u="none" strike="noStrike" kern="0" cap="none" spc="0" normalizeH="0" baseline="0" noProof="0">
              <a:ln>
                <a:noFill/>
              </a:ln>
              <a:solidFill>
                <a:sysClr val="windowText" lastClr="000000"/>
              </a:solidFill>
              <a:effectLst/>
              <a:uLnTx/>
              <a:uFillTx/>
              <a:latin typeface="Source Sans Pro" panose="020B0503030403020204" pitchFamily="34" charset="0"/>
              <a:ea typeface="Source Sans Pro" panose="020B0503030403020204" pitchFamily="34" charset="0"/>
              <a:cs typeface="+mn-cs"/>
            </a:rPr>
            <a:t>th </a:t>
          </a:r>
          <a:r>
            <a:rPr kumimoji="0" lang="en-GB" sz="1100" b="0" i="0" u="none" strike="noStrike" kern="1200" cap="none" spc="0" normalizeH="0" baseline="0" noProof="0">
              <a:ln>
                <a:noFill/>
              </a:ln>
              <a:solidFill>
                <a:sysClr val="windowText" lastClr="000000"/>
              </a:solidFill>
              <a:effectLst/>
              <a:uLnTx/>
              <a:uFillTx/>
              <a:latin typeface="Source Sans Pro" panose="020B0503030403020204" pitchFamily="34" charset="0"/>
              <a:ea typeface="Source Sans Pro" panose="020B0503030403020204" pitchFamily="34" charset="0"/>
              <a:cs typeface="+mn-cs"/>
            </a:rPr>
            <a:t>percentile </a:t>
          </a:r>
          <a:r>
            <a:rPr kumimoji="0" lang="en-GB" sz="1100" b="0" i="0" u="none" strike="noStrike" kern="1200" cap="none" spc="0" normalizeH="0" baseline="0" noProof="0">
              <a:ln>
                <a:noFill/>
              </a:ln>
              <a:solidFill>
                <a:prstClr val="black">
                  <a:lumMod val="85000"/>
                  <a:lumOff val="15000"/>
                </a:prstClr>
              </a:solidFill>
              <a:effectLst/>
              <a:uLnTx/>
              <a:uFillTx/>
              <a:latin typeface="Source Sans Pro" panose="020B0503030403020204" pitchFamily="34" charset="0"/>
              <a:ea typeface="Source Sans Pro" panose="020B0503030403020204" pitchFamily="34" charset="0"/>
              <a:cs typeface="+mn-cs"/>
            </a:rPr>
            <a:t>of conference-style projects as measured by event:decision.</a:t>
          </a:r>
        </a:p>
        <a:p>
          <a:pPr marL="0" marR="0" lvl="0" indent="0" defTabSz="914400" eaLnBrk="1" fontAlgn="auto" latinLnBrk="0" hangingPunct="1">
            <a:lnSpc>
              <a:spcPct val="100000"/>
            </a:lnSpc>
            <a:spcBef>
              <a:spcPts val="0"/>
            </a:spcBef>
            <a:spcAft>
              <a:spcPts val="0"/>
            </a:spcAft>
            <a:buClrTx/>
            <a:buSzTx/>
            <a:buFontTx/>
            <a:buNone/>
            <a:tabLst/>
            <a:defRPr/>
          </a:pPr>
          <a:endParaRPr lang="en-GB" sz="1100" i="0" kern="1200">
            <a:solidFill>
              <a:srgbClr val="FF0000"/>
            </a:solidFill>
            <a:effectLst/>
            <a:latin typeface="Source Sans Pro" panose="020B0503030403020204" pitchFamily="34" charset="0"/>
            <a:ea typeface="Source Sans Pro" panose="020B0503030403020204" pitchFamily="34" charset="0"/>
            <a:cs typeface="+mn-cs"/>
          </a:endParaRPr>
        </a:p>
        <a:p>
          <a:r>
            <a:rPr lang="en-GB" sz="900" kern="1200">
              <a:solidFill>
                <a:sysClr val="windowText" lastClr="000000"/>
              </a:solidFill>
              <a:effectLst/>
              <a:latin typeface="Montserrat" pitchFamily="2" charset="77"/>
              <a:ea typeface="+mn-ea"/>
              <a:cs typeface="+mn-cs"/>
            </a:rPr>
            <a:t>based on calculations conducted by event:decision from Mar 2021 - present for comparison purposes. </a:t>
          </a:r>
          <a:endParaRPr lang="en-GB" sz="1100">
            <a:solidFill>
              <a:sysClr val="windowText" lastClr="000000"/>
            </a:solidFill>
            <a:effectLst/>
          </a:endParaRPr>
        </a:p>
        <a:p>
          <a:r>
            <a:rPr lang="en-GB" sz="900" kern="1200">
              <a:solidFill>
                <a:sysClr val="windowText" lastClr="000000"/>
              </a:solidFill>
              <a:effectLst/>
              <a:latin typeface="Montserrat" pitchFamily="2" charset="77"/>
              <a:ea typeface="+mn-ea"/>
              <a:cs typeface="+mn-cs"/>
            </a:rPr>
            <a:t>graphical data above be used for illustrative purposes only, not for ESG audit or offset reporting. </a:t>
          </a:r>
          <a:endParaRPr lang="en-GB" sz="1100">
            <a:solidFill>
              <a:sysClr val="windowText" lastClr="000000"/>
            </a:solidFill>
            <a:effectLst/>
          </a:endParaRPr>
        </a:p>
        <a:p>
          <a:r>
            <a:rPr lang="en-GB" sz="900" kern="1200">
              <a:solidFill>
                <a:sysClr val="windowText" lastClr="000000"/>
              </a:solidFill>
              <a:effectLst/>
              <a:latin typeface="Montserrat" pitchFamily="2" charset="77"/>
              <a:ea typeface="+mn-ea"/>
              <a:cs typeface="+mn-cs"/>
            </a:rPr>
            <a:t>Above comparison is based on data </a:t>
          </a:r>
          <a:r>
            <a:rPr lang="en-GB" sz="900" b="1" kern="1200">
              <a:solidFill>
                <a:sysClr val="windowText" lastClr="000000"/>
              </a:solidFill>
              <a:effectLst/>
              <a:latin typeface="Montserrat" pitchFamily="2" charset="77"/>
              <a:ea typeface="+mn-ea"/>
              <a:cs typeface="+mn-cs"/>
            </a:rPr>
            <a:t>only from similar events. </a:t>
          </a:r>
          <a:endParaRPr lang="en-GB" sz="1100">
            <a:solidFill>
              <a:sysClr val="windowText" lastClr="000000"/>
            </a:solidFill>
            <a:effectLst/>
          </a:endParaRPr>
        </a:p>
        <a:p>
          <a:r>
            <a:rPr lang="en-GB" sz="900" kern="1200">
              <a:solidFill>
                <a:sysClr val="windowText" lastClr="000000"/>
              </a:solidFill>
              <a:effectLst/>
              <a:latin typeface="Montserrat" pitchFamily="2" charset="77"/>
              <a:ea typeface="+mn-ea"/>
              <a:cs typeface="+mn-cs"/>
            </a:rPr>
            <a:t>total data population (conference-style </a:t>
          </a:r>
          <a:r>
            <a:rPr lang="en-GB" sz="900" i="1" kern="1200">
              <a:solidFill>
                <a:sysClr val="windowText" lastClr="000000"/>
              </a:solidFill>
              <a:effectLst/>
              <a:latin typeface="Montserrat" pitchFamily="2" charset="77"/>
              <a:ea typeface="+mn-ea"/>
              <a:cs typeface="+mn-cs"/>
            </a:rPr>
            <a:t>and</a:t>
          </a:r>
          <a:r>
            <a:rPr lang="en-GB" sz="900" kern="1200">
              <a:solidFill>
                <a:sysClr val="windowText" lastClr="000000"/>
              </a:solidFill>
              <a:effectLst/>
              <a:latin typeface="Montserrat" pitchFamily="2" charset="77"/>
              <a:ea typeface="+mn-ea"/>
              <a:cs typeface="+mn-cs"/>
            </a:rPr>
            <a:t> exhibition builds) includes events from 50 to 140,000 delegates in virtual, hybrid and in-person event formats at a local, regional and global level, with stand-builds from 6sqm. to 200sqm.</a:t>
          </a:r>
          <a:endParaRPr lang="en-GB" sz="1100">
            <a:solidFill>
              <a:sysClr val="windowText" lastClr="000000"/>
            </a:solidFill>
            <a:effectLst/>
          </a:endParaRPr>
        </a:p>
      </xdr:txBody>
    </xdr:sp>
    <xdr:clientData/>
  </xdr:twoCellAnchor>
</xdr:wsDr>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77778C-AF21-4BBB-A1F1-03EF69AC87CA}">
  <sheetPr>
    <pageSetUpPr fitToPage="1"/>
  </sheetPr>
  <dimension ref="A1:AH107"/>
  <sheetViews>
    <sheetView showGridLines="0" tabSelected="1" topLeftCell="A51" zoomScaleNormal="100" workbookViewId="0">
      <selection activeCell="H99" sqref="H99"/>
    </sheetView>
  </sheetViews>
  <sheetFormatPr baseColWidth="10" defaultColWidth="11" defaultRowHeight="16" x14ac:dyDescent="0.2"/>
  <cols>
    <col min="1" max="1" width="16.6640625" customWidth="1"/>
    <col min="2" max="2" width="28" customWidth="1"/>
    <col min="3" max="3" width="26.1640625" bestFit="1" customWidth="1"/>
    <col min="7" max="7" width="19.1640625" customWidth="1"/>
    <col min="8" max="8" width="20.1640625" customWidth="1"/>
    <col min="9" max="9" width="17.1640625" customWidth="1"/>
    <col min="29" max="29" width="111.5" bestFit="1" customWidth="1"/>
  </cols>
  <sheetData>
    <row r="1" spans="2:34" ht="35" thickBot="1" x14ac:dyDescent="0.45">
      <c r="B1" s="89" t="s">
        <v>4</v>
      </c>
      <c r="C1" s="89"/>
      <c r="D1" s="89"/>
      <c r="E1" s="89"/>
      <c r="F1" s="89"/>
      <c r="G1" s="89"/>
      <c r="H1" s="89"/>
      <c r="I1" s="89"/>
      <c r="J1" s="12"/>
      <c r="K1" s="12"/>
      <c r="L1" s="12"/>
      <c r="M1" s="12"/>
      <c r="N1" s="12"/>
      <c r="O1" s="12"/>
    </row>
    <row r="2" spans="2:34" ht="35" thickBot="1" x14ac:dyDescent="0.45">
      <c r="B2" s="90"/>
      <c r="C2" s="90"/>
      <c r="D2" s="90"/>
      <c r="E2" s="90"/>
      <c r="F2" s="90"/>
      <c r="G2" s="90"/>
      <c r="H2" s="90"/>
      <c r="I2" s="90"/>
      <c r="J2" s="12"/>
      <c r="K2" s="12"/>
      <c r="L2" s="12"/>
      <c r="M2" s="12"/>
      <c r="N2" s="12"/>
      <c r="O2" s="12"/>
      <c r="P2" s="91" t="s">
        <v>5</v>
      </c>
      <c r="Q2" s="92"/>
      <c r="R2" s="92"/>
      <c r="S2" s="92"/>
      <c r="T2" s="92"/>
      <c r="U2" s="92"/>
      <c r="V2" s="92"/>
      <c r="W2" s="92"/>
      <c r="X2" s="92"/>
      <c r="Y2" s="92"/>
      <c r="Z2" s="92"/>
      <c r="AA2" s="92"/>
      <c r="AB2" s="92"/>
      <c r="AC2" s="92"/>
      <c r="AD2" s="92"/>
      <c r="AE2" s="92"/>
      <c r="AF2" s="93"/>
    </row>
    <row r="3" spans="2:34" ht="34" x14ac:dyDescent="0.4">
      <c r="B3" s="18"/>
      <c r="C3" s="18"/>
      <c r="D3" s="18"/>
      <c r="E3" s="18"/>
      <c r="F3" s="18"/>
      <c r="G3" s="18"/>
      <c r="H3" s="18"/>
      <c r="I3" s="18"/>
      <c r="J3" s="12"/>
      <c r="K3" s="12"/>
      <c r="L3" s="12"/>
      <c r="M3" s="12"/>
      <c r="N3" s="12"/>
      <c r="O3" s="12"/>
      <c r="U3" s="94" t="s">
        <v>6</v>
      </c>
      <c r="V3" s="94"/>
      <c r="W3" s="94"/>
      <c r="X3" s="94"/>
      <c r="Y3" s="94"/>
      <c r="Z3" s="94"/>
      <c r="AA3" s="94"/>
      <c r="AC3" s="94" t="s">
        <v>7</v>
      </c>
      <c r="AD3" s="94"/>
      <c r="AE3" s="94"/>
      <c r="AF3" s="94"/>
    </row>
    <row r="4" spans="2:34" ht="17" thickBot="1" x14ac:dyDescent="0.25">
      <c r="B4" s="88"/>
      <c r="C4" s="88"/>
      <c r="D4" s="88"/>
      <c r="E4" s="88"/>
      <c r="F4" s="88"/>
      <c r="G4" s="88"/>
      <c r="H4" s="88"/>
      <c r="I4" s="88"/>
      <c r="J4" s="12"/>
      <c r="K4" s="12"/>
      <c r="L4" s="12"/>
      <c r="M4" s="12"/>
      <c r="N4" s="12"/>
      <c r="O4" s="12"/>
    </row>
    <row r="5" spans="2:34" x14ac:dyDescent="0.2">
      <c r="B5" s="12"/>
      <c r="C5" s="64">
        <v>236</v>
      </c>
      <c r="D5" s="12"/>
      <c r="E5" s="12"/>
      <c r="F5" s="12"/>
      <c r="G5" s="20"/>
      <c r="H5" s="21" t="s">
        <v>8</v>
      </c>
      <c r="I5" s="22" t="s">
        <v>0</v>
      </c>
      <c r="J5" s="12"/>
      <c r="K5" s="12"/>
      <c r="L5" s="12"/>
      <c r="M5" s="12"/>
      <c r="N5" s="12"/>
      <c r="O5" s="12"/>
      <c r="U5" s="76" t="s">
        <v>9</v>
      </c>
      <c r="V5" s="78" t="s">
        <v>10</v>
      </c>
      <c r="W5" s="80" t="s">
        <v>11</v>
      </c>
      <c r="X5" s="82" t="s">
        <v>12</v>
      </c>
      <c r="Y5" s="84" t="s">
        <v>13</v>
      </c>
      <c r="Z5" s="86" t="s">
        <v>14</v>
      </c>
      <c r="AA5" s="74" t="s">
        <v>15</v>
      </c>
      <c r="AC5" s="62" t="s">
        <v>63</v>
      </c>
      <c r="AD5" s="69"/>
      <c r="AE5" s="69"/>
      <c r="AG5" s="71" t="s">
        <v>16</v>
      </c>
      <c r="AH5" s="71"/>
    </row>
    <row r="6" spans="2:34" ht="17" thickBot="1" x14ac:dyDescent="0.25">
      <c r="B6" s="13" t="s">
        <v>17</v>
      </c>
      <c r="C6" s="19"/>
      <c r="D6" s="23"/>
      <c r="E6" s="12"/>
      <c r="F6" s="12"/>
      <c r="G6" s="15"/>
      <c r="H6" s="12"/>
      <c r="I6" s="14"/>
      <c r="J6" s="12"/>
      <c r="K6" s="12"/>
      <c r="L6" s="12"/>
      <c r="M6" s="12"/>
      <c r="N6" s="12"/>
      <c r="O6" s="12"/>
      <c r="U6" s="77"/>
      <c r="V6" s="79"/>
      <c r="W6" s="81"/>
      <c r="X6" s="83"/>
      <c r="Y6" s="85"/>
      <c r="Z6" s="87"/>
      <c r="AA6" s="75"/>
      <c r="AC6" s="63" t="s">
        <v>71</v>
      </c>
      <c r="AD6" s="69"/>
      <c r="AE6" s="69"/>
      <c r="AG6" s="71"/>
      <c r="AH6" s="71"/>
    </row>
    <row r="7" spans="2:34" ht="35" thickBot="1" x14ac:dyDescent="0.25">
      <c r="B7" s="13" t="s">
        <v>18</v>
      </c>
      <c r="C7" s="64" t="s">
        <v>68</v>
      </c>
      <c r="D7" s="12"/>
      <c r="E7" s="12"/>
      <c r="F7" s="12"/>
      <c r="G7" s="24" t="s">
        <v>19</v>
      </c>
      <c r="H7" s="25">
        <v>0.28999999999999998</v>
      </c>
      <c r="I7" s="26">
        <f t="shared" ref="I7:I13" si="0">H7/$H$14</f>
        <v>0.28999999999999998</v>
      </c>
      <c r="J7" s="12"/>
      <c r="K7" s="12"/>
      <c r="L7" s="12"/>
      <c r="M7" s="12"/>
      <c r="N7" s="12"/>
      <c r="O7" s="12"/>
      <c r="Q7" s="71" t="s">
        <v>20</v>
      </c>
      <c r="R7" s="71"/>
      <c r="S7" s="71"/>
      <c r="U7" s="27">
        <f>I7</f>
        <v>0.28999999999999998</v>
      </c>
      <c r="V7" s="27">
        <f>I8</f>
        <v>0.06</v>
      </c>
      <c r="W7" s="27">
        <f>I9</f>
        <v>0.13</v>
      </c>
      <c r="X7" s="27">
        <f>I10</f>
        <v>0.04</v>
      </c>
      <c r="Y7" s="27">
        <f>I11</f>
        <v>0.46</v>
      </c>
      <c r="Z7" s="27">
        <f>I12</f>
        <v>0.01</v>
      </c>
      <c r="AA7" s="27">
        <f>I13</f>
        <v>0.01</v>
      </c>
      <c r="AC7" s="63" t="s">
        <v>74</v>
      </c>
      <c r="AD7" s="69"/>
      <c r="AE7" s="69"/>
      <c r="AG7" s="71"/>
      <c r="AH7" s="71"/>
    </row>
    <row r="8" spans="2:34" ht="17" thickBot="1" x14ac:dyDescent="0.25">
      <c r="B8" s="12"/>
      <c r="C8" s="12"/>
      <c r="D8" s="23" t="s">
        <v>21</v>
      </c>
      <c r="E8" s="12"/>
      <c r="F8" s="12"/>
      <c r="G8" s="28" t="s">
        <v>22</v>
      </c>
      <c r="H8" s="25">
        <v>0.06</v>
      </c>
      <c r="I8" s="26">
        <f t="shared" si="0"/>
        <v>0.06</v>
      </c>
      <c r="J8" s="12"/>
      <c r="K8" s="12"/>
      <c r="L8" s="12"/>
      <c r="M8" s="12"/>
      <c r="N8" s="12"/>
      <c r="O8" s="12"/>
      <c r="Q8" s="71"/>
      <c r="R8" s="71"/>
      <c r="S8" s="71"/>
      <c r="U8" s="29">
        <f>H7</f>
        <v>0.28999999999999998</v>
      </c>
      <c r="V8" s="29">
        <f>H8</f>
        <v>0.06</v>
      </c>
      <c r="W8" s="29">
        <f>H9</f>
        <v>0.13</v>
      </c>
      <c r="X8" s="29">
        <f>H10</f>
        <v>0.04</v>
      </c>
      <c r="Y8" s="29">
        <f>H11</f>
        <v>0.46</v>
      </c>
      <c r="Z8" s="29">
        <f>H12</f>
        <v>0.01</v>
      </c>
      <c r="AA8" s="29">
        <f>H13</f>
        <v>0.01</v>
      </c>
      <c r="AC8" s="63" t="s">
        <v>72</v>
      </c>
      <c r="AD8" s="69"/>
      <c r="AE8" s="69"/>
    </row>
    <row r="9" spans="2:34" x14ac:dyDescent="0.2">
      <c r="B9" s="13" t="s">
        <v>23</v>
      </c>
      <c r="C9" s="16">
        <v>1</v>
      </c>
      <c r="D9" s="13" t="s">
        <v>24</v>
      </c>
      <c r="E9" s="12"/>
      <c r="F9" s="12"/>
      <c r="G9" s="30" t="s">
        <v>25</v>
      </c>
      <c r="H9" s="25">
        <v>0.13</v>
      </c>
      <c r="I9" s="26">
        <f t="shared" si="0"/>
        <v>0.13</v>
      </c>
      <c r="J9" s="12"/>
      <c r="K9" s="12"/>
      <c r="L9" s="12"/>
      <c r="M9" s="12"/>
      <c r="N9" s="12"/>
      <c r="O9" s="12"/>
      <c r="AC9" s="63" t="s">
        <v>75</v>
      </c>
      <c r="AD9" s="69"/>
      <c r="AE9" s="69"/>
    </row>
    <row r="10" spans="2:34" x14ac:dyDescent="0.2">
      <c r="B10" s="13" t="s">
        <v>26</v>
      </c>
      <c r="C10" s="16">
        <v>1</v>
      </c>
      <c r="D10" s="13" t="s">
        <v>24</v>
      </c>
      <c r="E10" s="12"/>
      <c r="F10" s="12"/>
      <c r="G10" s="31" t="s">
        <v>12</v>
      </c>
      <c r="H10" s="25">
        <v>0.04</v>
      </c>
      <c r="I10" s="26">
        <f t="shared" si="0"/>
        <v>0.04</v>
      </c>
      <c r="J10" s="12"/>
      <c r="K10" s="12"/>
      <c r="L10" s="12"/>
      <c r="M10" s="12"/>
      <c r="N10" s="12"/>
      <c r="O10" s="12"/>
      <c r="AC10" s="63" t="s">
        <v>66</v>
      </c>
      <c r="AD10" s="69"/>
      <c r="AE10" s="69"/>
    </row>
    <row r="11" spans="2:34" x14ac:dyDescent="0.2">
      <c r="B11" s="13" t="s">
        <v>27</v>
      </c>
      <c r="C11" s="16">
        <v>0</v>
      </c>
      <c r="D11" s="13" t="s">
        <v>24</v>
      </c>
      <c r="E11" s="12"/>
      <c r="F11" s="12"/>
      <c r="G11" s="32" t="s">
        <v>13</v>
      </c>
      <c r="H11" s="25">
        <v>0.46</v>
      </c>
      <c r="I11" s="26">
        <f t="shared" si="0"/>
        <v>0.46</v>
      </c>
      <c r="J11" s="12"/>
      <c r="K11" s="12"/>
      <c r="L11" s="12"/>
      <c r="M11" s="12"/>
      <c r="N11" s="12"/>
      <c r="O11" s="12"/>
      <c r="AC11" s="63" t="s">
        <v>64</v>
      </c>
      <c r="AD11" s="69"/>
      <c r="AE11" s="69"/>
    </row>
    <row r="12" spans="2:34" x14ac:dyDescent="0.2">
      <c r="B12" s="13" t="s">
        <v>28</v>
      </c>
      <c r="C12" s="16">
        <v>0</v>
      </c>
      <c r="D12" s="13" t="s">
        <v>24</v>
      </c>
      <c r="E12" s="12"/>
      <c r="F12" s="12"/>
      <c r="G12" s="33" t="s">
        <v>14</v>
      </c>
      <c r="H12" s="25">
        <v>0.01</v>
      </c>
      <c r="I12" s="26">
        <f t="shared" si="0"/>
        <v>0.01</v>
      </c>
      <c r="J12" s="12"/>
      <c r="K12" s="12"/>
      <c r="L12" s="12"/>
      <c r="M12" s="12"/>
      <c r="N12" s="12"/>
      <c r="O12" s="12"/>
      <c r="U12" s="70" t="s">
        <v>29</v>
      </c>
      <c r="V12" s="70"/>
      <c r="W12" s="70"/>
      <c r="AC12" s="63" t="s">
        <v>73</v>
      </c>
    </row>
    <row r="13" spans="2:34" x14ac:dyDescent="0.2">
      <c r="B13" s="13" t="s">
        <v>1</v>
      </c>
      <c r="C13" s="13">
        <f>SUM(C9:C12)</f>
        <v>2</v>
      </c>
      <c r="D13" s="13" t="s">
        <v>24</v>
      </c>
      <c r="E13" s="12"/>
      <c r="F13" s="12"/>
      <c r="G13" s="34" t="s">
        <v>15</v>
      </c>
      <c r="H13" s="25">
        <v>0.01</v>
      </c>
      <c r="I13" s="26">
        <f t="shared" si="0"/>
        <v>0.01</v>
      </c>
      <c r="J13" s="12"/>
      <c r="K13" s="12"/>
      <c r="L13" s="12"/>
      <c r="M13" s="12"/>
      <c r="N13" s="12"/>
      <c r="O13" s="12"/>
      <c r="Q13" s="71" t="s">
        <v>30</v>
      </c>
      <c r="R13" s="71"/>
      <c r="S13" s="71"/>
      <c r="U13" s="70"/>
      <c r="V13" s="70"/>
      <c r="W13" s="70"/>
      <c r="X13" s="35">
        <f>H14</f>
        <v>1</v>
      </c>
      <c r="AC13" s="63" t="s">
        <v>65</v>
      </c>
    </row>
    <row r="14" spans="2:34" ht="17" thickBot="1" x14ac:dyDescent="0.25">
      <c r="B14" s="12"/>
      <c r="C14" s="12"/>
      <c r="D14" s="12"/>
      <c r="E14" s="12"/>
      <c r="F14" s="12"/>
      <c r="G14" s="36" t="s">
        <v>31</v>
      </c>
      <c r="H14" s="37">
        <f>SUM(H7:H13)</f>
        <v>1</v>
      </c>
      <c r="I14" s="38">
        <f>SUM(I7:I13)</f>
        <v>1</v>
      </c>
      <c r="J14" s="12"/>
      <c r="K14" s="12"/>
      <c r="L14" s="12"/>
      <c r="M14" s="12"/>
      <c r="N14" s="12"/>
      <c r="O14" s="12"/>
      <c r="Q14" s="71"/>
      <c r="R14" s="71"/>
      <c r="S14" s="71"/>
      <c r="U14" s="72" t="s">
        <v>32</v>
      </c>
      <c r="V14" s="73"/>
      <c r="W14" s="73"/>
    </row>
    <row r="15" spans="2:34" ht="17" thickBot="1" x14ac:dyDescent="0.25">
      <c r="B15" s="13" t="s">
        <v>33</v>
      </c>
      <c r="C15" s="19" t="s">
        <v>69</v>
      </c>
      <c r="D15" s="13"/>
      <c r="E15" s="12"/>
      <c r="F15" s="12"/>
      <c r="G15" s="12"/>
      <c r="H15" s="12"/>
      <c r="I15" s="12"/>
      <c r="J15" s="12"/>
      <c r="K15" s="12"/>
      <c r="L15" s="12"/>
      <c r="M15" s="12"/>
      <c r="N15" s="12"/>
      <c r="O15" s="12"/>
      <c r="Q15" s="71" t="s">
        <v>34</v>
      </c>
      <c r="R15" s="71"/>
      <c r="S15" s="71"/>
      <c r="U15" s="73"/>
      <c r="V15" s="73"/>
      <c r="W15" s="73"/>
      <c r="X15" s="39">
        <f>X13/C17</f>
        <v>0.02</v>
      </c>
    </row>
    <row r="16" spans="2:34" x14ac:dyDescent="0.2">
      <c r="B16" s="12"/>
      <c r="C16" s="12"/>
      <c r="D16" s="12"/>
      <c r="E16" s="12"/>
      <c r="F16" s="12"/>
      <c r="G16" s="40" t="s">
        <v>35</v>
      </c>
      <c r="H16" s="41"/>
      <c r="I16" s="42">
        <f>E39/E48</f>
        <v>1.0869565217391306</v>
      </c>
      <c r="J16" s="12"/>
      <c r="K16" s="12"/>
      <c r="L16" s="12"/>
      <c r="M16" s="12"/>
      <c r="N16" s="12"/>
      <c r="O16" s="12"/>
      <c r="Q16" s="71"/>
      <c r="R16" s="71"/>
      <c r="S16" s="71"/>
      <c r="U16" s="72" t="s">
        <v>36</v>
      </c>
      <c r="V16" s="73"/>
      <c r="W16" s="73"/>
    </row>
    <row r="17" spans="1:24" ht="17" thickBot="1" x14ac:dyDescent="0.25">
      <c r="B17" s="13" t="s">
        <v>37</v>
      </c>
      <c r="C17" s="19">
        <v>50</v>
      </c>
      <c r="D17" s="13" t="s">
        <v>38</v>
      </c>
      <c r="E17" s="12"/>
      <c r="F17" s="12"/>
      <c r="G17" s="43" t="s">
        <v>39</v>
      </c>
      <c r="H17" s="44"/>
      <c r="I17" s="45">
        <f>F38/F47</f>
        <v>1.6363636363636362</v>
      </c>
      <c r="J17" s="12"/>
      <c r="K17" s="12"/>
      <c r="L17" s="12"/>
      <c r="M17" s="12"/>
      <c r="N17" s="12"/>
      <c r="O17" s="12"/>
      <c r="Q17" s="71" t="s">
        <v>40</v>
      </c>
      <c r="R17" s="71"/>
      <c r="S17" s="71"/>
      <c r="U17" s="73"/>
      <c r="V17" s="73"/>
      <c r="W17" s="73"/>
      <c r="X17" s="39">
        <f>X13/C19</f>
        <v>0.02</v>
      </c>
    </row>
    <row r="18" spans="1:24" x14ac:dyDescent="0.2">
      <c r="B18" s="13" t="s">
        <v>37</v>
      </c>
      <c r="C18" s="19">
        <v>0</v>
      </c>
      <c r="D18" s="13" t="s">
        <v>41</v>
      </c>
      <c r="E18" s="12"/>
      <c r="F18" s="12"/>
      <c r="G18" s="12"/>
      <c r="H18" s="12"/>
      <c r="I18" s="12"/>
      <c r="J18" s="12"/>
      <c r="K18" s="12"/>
      <c r="L18" s="12"/>
      <c r="M18" s="12"/>
      <c r="N18" s="12"/>
      <c r="O18" s="12"/>
      <c r="Q18" s="71"/>
      <c r="R18" s="71"/>
      <c r="S18" s="71"/>
    </row>
    <row r="19" spans="1:24" x14ac:dyDescent="0.2">
      <c r="B19" s="13" t="s">
        <v>1</v>
      </c>
      <c r="C19" s="19">
        <v>50</v>
      </c>
      <c r="D19" s="12"/>
      <c r="E19" s="12"/>
      <c r="F19" s="12"/>
      <c r="G19" s="12"/>
      <c r="H19" s="12"/>
      <c r="I19" s="12"/>
      <c r="J19" s="12"/>
      <c r="K19" s="12"/>
      <c r="L19" s="12"/>
      <c r="M19" s="12"/>
      <c r="N19" s="12"/>
      <c r="O19" s="12"/>
    </row>
    <row r="20" spans="1:24" x14ac:dyDescent="0.2">
      <c r="B20" s="12"/>
      <c r="C20" s="65"/>
      <c r="D20" s="12"/>
      <c r="E20" s="12"/>
      <c r="F20" s="12"/>
      <c r="G20" s="12"/>
      <c r="H20" s="12"/>
      <c r="I20" s="12"/>
      <c r="J20" s="12"/>
      <c r="K20" s="12"/>
      <c r="L20" s="12"/>
      <c r="M20" s="12"/>
      <c r="N20" s="12"/>
      <c r="O20" s="12"/>
    </row>
    <row r="21" spans="1:24" x14ac:dyDescent="0.2">
      <c r="B21" s="13" t="s">
        <v>2</v>
      </c>
      <c r="C21" s="19">
        <v>5</v>
      </c>
      <c r="D21" s="13" t="s">
        <v>38</v>
      </c>
      <c r="E21" s="12"/>
      <c r="F21" s="12"/>
      <c r="G21" s="12"/>
      <c r="H21" s="12"/>
      <c r="I21" s="12"/>
      <c r="J21" s="12"/>
      <c r="K21" s="12"/>
      <c r="L21" s="12"/>
      <c r="M21" s="12"/>
      <c r="N21" s="12"/>
      <c r="O21" s="12"/>
    </row>
    <row r="22" spans="1:24" x14ac:dyDescent="0.2">
      <c r="B22" s="12"/>
      <c r="C22" s="65"/>
      <c r="D22" s="12"/>
      <c r="E22" s="12"/>
      <c r="F22" s="12"/>
      <c r="G22" s="12"/>
      <c r="H22" s="12"/>
      <c r="I22" s="12"/>
      <c r="J22" s="12"/>
      <c r="K22" s="12"/>
      <c r="L22" s="12"/>
      <c r="M22" s="12"/>
      <c r="N22" s="12"/>
      <c r="O22" s="12"/>
    </row>
    <row r="23" spans="1:24" x14ac:dyDescent="0.2">
      <c r="B23" s="13" t="s">
        <v>42</v>
      </c>
      <c r="C23" s="67">
        <v>302</v>
      </c>
      <c r="D23" s="13" t="s">
        <v>3</v>
      </c>
      <c r="E23" s="12"/>
      <c r="F23" s="12"/>
      <c r="G23" s="12"/>
      <c r="H23" s="12"/>
      <c r="I23" s="12"/>
      <c r="J23" s="12"/>
      <c r="K23" s="12"/>
      <c r="L23" s="12"/>
      <c r="M23" s="12"/>
      <c r="N23" s="12"/>
      <c r="O23" s="12"/>
    </row>
    <row r="24" spans="1:24" x14ac:dyDescent="0.2">
      <c r="B24" s="13"/>
      <c r="C24" s="46"/>
      <c r="D24" s="13"/>
      <c r="E24" s="12"/>
      <c r="F24" s="12"/>
      <c r="G24" s="12"/>
      <c r="H24" s="12"/>
      <c r="I24" s="12"/>
      <c r="J24" s="12"/>
      <c r="K24" s="12"/>
      <c r="L24" s="12"/>
      <c r="M24" s="12"/>
      <c r="N24" s="12"/>
      <c r="O24" s="12"/>
    </row>
    <row r="28" spans="1:24" x14ac:dyDescent="0.2">
      <c r="B28" s="68" t="s">
        <v>4</v>
      </c>
      <c r="C28" s="68"/>
      <c r="D28" s="68"/>
      <c r="E28" s="68"/>
      <c r="F28" s="68"/>
      <c r="G28" s="68"/>
      <c r="H28" s="9"/>
    </row>
    <row r="29" spans="1:24" x14ac:dyDescent="0.2">
      <c r="B29" s="12"/>
      <c r="C29" s="13"/>
      <c r="D29" s="13"/>
      <c r="E29" s="13"/>
      <c r="F29" s="13"/>
      <c r="G29" s="13"/>
      <c r="H29" s="9"/>
    </row>
    <row r="30" spans="1:24" x14ac:dyDescent="0.2">
      <c r="B30" s="13"/>
      <c r="C30" s="47" t="s">
        <v>43</v>
      </c>
      <c r="D30" s="47"/>
      <c r="E30" s="47" t="s">
        <v>67</v>
      </c>
      <c r="F30" s="47" t="s">
        <v>44</v>
      </c>
      <c r="G30" s="47" t="s">
        <v>0</v>
      </c>
      <c r="H30" s="9"/>
    </row>
    <row r="31" spans="1:24" x14ac:dyDescent="0.2">
      <c r="B31" s="10"/>
      <c r="C31" s="10"/>
      <c r="D31" s="10"/>
      <c r="E31" s="48" t="s">
        <v>8</v>
      </c>
      <c r="F31" s="48" t="s">
        <v>8</v>
      </c>
      <c r="G31" s="10"/>
      <c r="H31" s="9"/>
    </row>
    <row r="32" spans="1:24" ht="16.25" customHeight="1" x14ac:dyDescent="0.2">
      <c r="A32" s="49"/>
      <c r="B32" s="10" t="s">
        <v>45</v>
      </c>
      <c r="C32" s="48" t="s">
        <v>46</v>
      </c>
      <c r="D32" s="48" t="s">
        <v>46</v>
      </c>
      <c r="E32" s="66">
        <v>0</v>
      </c>
      <c r="F32" s="10"/>
      <c r="G32" s="50">
        <f t="shared" ref="G32:G37" si="1">E32/$E$59</f>
        <v>0</v>
      </c>
      <c r="H32" s="51"/>
    </row>
    <row r="33" spans="1:8" ht="16.25" customHeight="1" x14ac:dyDescent="0.2">
      <c r="A33" s="49"/>
      <c r="B33" s="10" t="s">
        <v>47</v>
      </c>
      <c r="C33" s="48" t="s">
        <v>46</v>
      </c>
      <c r="D33" s="47" t="s">
        <v>46</v>
      </c>
      <c r="E33" s="66">
        <v>0.09</v>
      </c>
      <c r="F33" s="10"/>
      <c r="G33" s="50">
        <f t="shared" si="1"/>
        <v>0.09</v>
      </c>
      <c r="H33" s="51"/>
    </row>
    <row r="34" spans="1:8" ht="16.25" customHeight="1" x14ac:dyDescent="0.2">
      <c r="A34" s="49"/>
      <c r="B34" s="10" t="s">
        <v>48</v>
      </c>
      <c r="C34" s="48" t="s">
        <v>46</v>
      </c>
      <c r="D34" s="48" t="s">
        <v>46</v>
      </c>
      <c r="E34" s="66">
        <v>0.09</v>
      </c>
      <c r="F34" s="10"/>
      <c r="G34" s="50">
        <f t="shared" si="1"/>
        <v>0.09</v>
      </c>
      <c r="H34" s="51"/>
    </row>
    <row r="35" spans="1:8" ht="16.25" customHeight="1" x14ac:dyDescent="0.2">
      <c r="A35" s="49"/>
      <c r="B35" s="10" t="s">
        <v>49</v>
      </c>
      <c r="C35" s="48" t="s">
        <v>46</v>
      </c>
      <c r="D35" s="48" t="s">
        <v>46</v>
      </c>
      <c r="E35" s="66">
        <v>0</v>
      </c>
      <c r="F35" s="10"/>
      <c r="G35" s="50">
        <f t="shared" si="1"/>
        <v>0</v>
      </c>
      <c r="H35" s="51"/>
    </row>
    <row r="36" spans="1:8" ht="16.25" customHeight="1" x14ac:dyDescent="0.2">
      <c r="A36" s="49"/>
      <c r="B36" s="10" t="s">
        <v>50</v>
      </c>
      <c r="C36" s="48"/>
      <c r="D36" s="48" t="s">
        <v>46</v>
      </c>
      <c r="E36" s="66">
        <v>0</v>
      </c>
      <c r="F36" s="10"/>
      <c r="G36" s="50">
        <f t="shared" si="1"/>
        <v>0</v>
      </c>
      <c r="H36" s="51"/>
    </row>
    <row r="37" spans="1:8" ht="16.25" customHeight="1" x14ac:dyDescent="0.2">
      <c r="A37" s="49"/>
      <c r="B37" s="10" t="s">
        <v>51</v>
      </c>
      <c r="C37" s="48"/>
      <c r="D37" s="48" t="s">
        <v>46</v>
      </c>
      <c r="E37" s="66">
        <v>7.0000000000000007E-2</v>
      </c>
      <c r="F37" s="10"/>
      <c r="G37" s="50">
        <f t="shared" si="1"/>
        <v>7.0000000000000007E-2</v>
      </c>
      <c r="H37" s="51"/>
    </row>
    <row r="38" spans="1:8" ht="16.25" customHeight="1" x14ac:dyDescent="0.2">
      <c r="A38" s="49"/>
      <c r="B38" s="52" t="s">
        <v>52</v>
      </c>
      <c r="C38" s="53"/>
      <c r="D38" s="53"/>
      <c r="E38" s="54"/>
      <c r="F38" s="54">
        <f>SUM(E32:E35)</f>
        <v>0.18</v>
      </c>
      <c r="G38" s="50"/>
      <c r="H38" s="9"/>
    </row>
    <row r="39" spans="1:8" ht="16.25" customHeight="1" x14ac:dyDescent="0.2">
      <c r="A39" s="49"/>
      <c r="B39" s="55" t="s">
        <v>53</v>
      </c>
      <c r="C39" s="55"/>
      <c r="D39" s="61"/>
      <c r="E39" s="56">
        <f>SUM(E32:E38)</f>
        <v>0.25</v>
      </c>
      <c r="F39" s="10"/>
      <c r="G39" s="50"/>
      <c r="H39" s="9"/>
    </row>
    <row r="40" spans="1:8" ht="16.25" customHeight="1" x14ac:dyDescent="0.2">
      <c r="A40" s="49"/>
      <c r="B40" s="10"/>
      <c r="C40" s="10"/>
      <c r="D40" s="48"/>
      <c r="E40" s="17"/>
      <c r="F40" s="10"/>
      <c r="G40" s="50"/>
      <c r="H40" s="9"/>
    </row>
    <row r="41" spans="1:8" ht="17" customHeight="1" x14ac:dyDescent="0.2">
      <c r="A41" s="49"/>
      <c r="B41" s="10" t="s">
        <v>54</v>
      </c>
      <c r="C41" s="48" t="s">
        <v>46</v>
      </c>
      <c r="D41" s="48"/>
      <c r="E41" s="66">
        <v>0</v>
      </c>
      <c r="F41" s="10"/>
      <c r="G41" s="50">
        <f t="shared" ref="G41:G46" si="2">E41/$E$59</f>
        <v>0</v>
      </c>
      <c r="H41" s="51"/>
    </row>
    <row r="42" spans="1:8" ht="17" customHeight="1" x14ac:dyDescent="0.2">
      <c r="A42" s="49"/>
      <c r="B42" s="10" t="s">
        <v>55</v>
      </c>
      <c r="C42" s="48" t="s">
        <v>46</v>
      </c>
      <c r="D42" s="48" t="s">
        <v>46</v>
      </c>
      <c r="E42" s="66">
        <v>0.11</v>
      </c>
      <c r="F42" s="10"/>
      <c r="G42" s="50">
        <f t="shared" si="2"/>
        <v>0.11</v>
      </c>
      <c r="H42" s="51"/>
    </row>
    <row r="43" spans="1:8" ht="16.25" customHeight="1" x14ac:dyDescent="0.2">
      <c r="A43" s="49"/>
      <c r="B43" s="10" t="s">
        <v>56</v>
      </c>
      <c r="C43" s="48" t="s">
        <v>46</v>
      </c>
      <c r="D43" s="48" t="s">
        <v>46</v>
      </c>
      <c r="E43" s="66">
        <v>0</v>
      </c>
      <c r="F43" s="10"/>
      <c r="G43" s="50">
        <f t="shared" si="2"/>
        <v>0</v>
      </c>
      <c r="H43" s="51"/>
    </row>
    <row r="44" spans="1:8" ht="16.25" customHeight="1" x14ac:dyDescent="0.2">
      <c r="A44" s="49"/>
      <c r="B44" s="10" t="s">
        <v>57</v>
      </c>
      <c r="C44" s="48" t="s">
        <v>46</v>
      </c>
      <c r="D44" s="48" t="s">
        <v>46</v>
      </c>
      <c r="E44" s="66">
        <v>0</v>
      </c>
      <c r="F44" s="10"/>
      <c r="G44" s="50">
        <f t="shared" si="2"/>
        <v>0</v>
      </c>
      <c r="H44" s="51"/>
    </row>
    <row r="45" spans="1:8" x14ac:dyDescent="0.2">
      <c r="B45" s="10" t="s">
        <v>70</v>
      </c>
      <c r="C45" s="48" t="s">
        <v>46</v>
      </c>
      <c r="D45" s="48" t="s">
        <v>46</v>
      </c>
      <c r="E45" s="66">
        <v>0.06</v>
      </c>
      <c r="F45" s="10"/>
      <c r="G45" s="50">
        <f t="shared" si="2"/>
        <v>0.06</v>
      </c>
      <c r="H45" s="51"/>
    </row>
    <row r="46" spans="1:8" x14ac:dyDescent="0.2">
      <c r="B46" s="10" t="s">
        <v>58</v>
      </c>
      <c r="C46" s="48" t="s">
        <v>46</v>
      </c>
      <c r="D46" s="48" t="s">
        <v>46</v>
      </c>
      <c r="E46" s="66">
        <v>0.06</v>
      </c>
      <c r="F46" s="10"/>
      <c r="G46" s="50">
        <f t="shared" si="2"/>
        <v>0.06</v>
      </c>
      <c r="H46" s="51"/>
    </row>
    <row r="47" spans="1:8" x14ac:dyDescent="0.2">
      <c r="B47" s="52" t="s">
        <v>59</v>
      </c>
      <c r="C47" s="53"/>
      <c r="D47" s="57"/>
      <c r="E47" s="54"/>
      <c r="F47" s="54">
        <f>SUM(E41:E44)</f>
        <v>0.11</v>
      </c>
      <c r="G47" s="50"/>
      <c r="H47" s="9"/>
    </row>
    <row r="48" spans="1:8" x14ac:dyDescent="0.2">
      <c r="B48" s="55" t="s">
        <v>60</v>
      </c>
      <c r="C48" s="55"/>
      <c r="D48" s="55"/>
      <c r="E48" s="56">
        <f>SUM(E41:E47)</f>
        <v>0.22999999999999998</v>
      </c>
      <c r="F48" s="10"/>
      <c r="G48" s="50"/>
      <c r="H48" s="9"/>
    </row>
    <row r="49" spans="1:8" s="58" customFormat="1" x14ac:dyDescent="0.2">
      <c r="A49"/>
      <c r="B49" s="10"/>
      <c r="C49" s="10"/>
      <c r="D49" s="10"/>
      <c r="E49" s="17"/>
      <c r="F49" s="10"/>
      <c r="G49" s="50"/>
      <c r="H49" s="9"/>
    </row>
    <row r="50" spans="1:8" s="58" customFormat="1" x14ac:dyDescent="0.2">
      <c r="A50"/>
      <c r="B50" s="10"/>
      <c r="C50" s="10"/>
      <c r="D50" s="10"/>
      <c r="E50" s="17"/>
      <c r="F50" s="10"/>
      <c r="G50" s="50"/>
      <c r="H50" s="9"/>
    </row>
    <row r="51" spans="1:8" ht="16.25" customHeight="1" x14ac:dyDescent="0.2">
      <c r="A51" s="49"/>
      <c r="B51" s="10" t="s">
        <v>61</v>
      </c>
      <c r="C51" s="48" t="s">
        <v>46</v>
      </c>
      <c r="D51" s="48" t="s">
        <v>46</v>
      </c>
      <c r="E51" s="66">
        <v>0.04</v>
      </c>
      <c r="F51" s="10"/>
      <c r="G51" s="50">
        <f>E51/$E$59</f>
        <v>0.04</v>
      </c>
      <c r="H51" s="51"/>
    </row>
    <row r="52" spans="1:8" ht="16.25" customHeight="1" x14ac:dyDescent="0.2">
      <c r="A52" s="49"/>
      <c r="B52" s="10"/>
      <c r="C52" s="10"/>
      <c r="D52" s="10"/>
      <c r="E52" s="17"/>
      <c r="F52" s="10"/>
      <c r="G52" s="50"/>
      <c r="H52" s="9"/>
    </row>
    <row r="53" spans="1:8" x14ac:dyDescent="0.2">
      <c r="B53" s="10" t="s">
        <v>13</v>
      </c>
      <c r="C53" s="59" t="s">
        <v>46</v>
      </c>
      <c r="D53" s="59" t="s">
        <v>46</v>
      </c>
      <c r="E53" s="66">
        <v>0.46</v>
      </c>
      <c r="F53" s="10"/>
      <c r="G53" s="50">
        <f>E53/$E$59</f>
        <v>0.46</v>
      </c>
      <c r="H53" s="51"/>
    </row>
    <row r="54" spans="1:8" x14ac:dyDescent="0.2">
      <c r="B54" s="10"/>
      <c r="C54" s="10"/>
      <c r="D54" s="10"/>
      <c r="E54" s="17"/>
      <c r="F54" s="10"/>
      <c r="G54" s="50"/>
      <c r="H54" s="9"/>
    </row>
    <row r="55" spans="1:8" x14ac:dyDescent="0.2">
      <c r="B55" s="10" t="s">
        <v>62</v>
      </c>
      <c r="C55" s="59" t="s">
        <v>46</v>
      </c>
      <c r="D55" s="59" t="s">
        <v>46</v>
      </c>
      <c r="E55" s="66">
        <v>0.01</v>
      </c>
      <c r="F55" s="10"/>
      <c r="G55" s="50">
        <f>E55/$E$59</f>
        <v>0.01</v>
      </c>
      <c r="H55" s="51"/>
    </row>
    <row r="56" spans="1:8" x14ac:dyDescent="0.2">
      <c r="B56" s="10"/>
      <c r="C56" s="10"/>
      <c r="D56" s="10"/>
      <c r="E56" s="17"/>
      <c r="F56" s="10"/>
      <c r="G56" s="50"/>
      <c r="H56" s="9"/>
    </row>
    <row r="57" spans="1:8" x14ac:dyDescent="0.2">
      <c r="B57" s="10" t="s">
        <v>15</v>
      </c>
      <c r="C57" s="59" t="s">
        <v>46</v>
      </c>
      <c r="D57" s="59" t="s">
        <v>46</v>
      </c>
      <c r="E57" s="66">
        <v>0.01</v>
      </c>
      <c r="F57" s="10"/>
      <c r="G57" s="50">
        <f>E57/$E$59</f>
        <v>0.01</v>
      </c>
      <c r="H57" s="51"/>
    </row>
    <row r="59" spans="1:8" x14ac:dyDescent="0.2">
      <c r="D59" s="11" t="s">
        <v>1</v>
      </c>
      <c r="E59" s="60">
        <f>SUM(E32:E58)-E39-E48</f>
        <v>1</v>
      </c>
      <c r="F59" s="10"/>
      <c r="G59" s="50">
        <f>SUM(G32:G58)</f>
        <v>1</v>
      </c>
    </row>
    <row r="65" spans="2:11" ht="17" thickBot="1" x14ac:dyDescent="0.25"/>
    <row r="66" spans="2:11" x14ac:dyDescent="0.2">
      <c r="B66" s="1"/>
      <c r="C66" s="2"/>
      <c r="D66" s="2"/>
      <c r="E66" s="3"/>
      <c r="G66" s="1"/>
      <c r="H66" s="2"/>
      <c r="I66" s="2"/>
      <c r="J66" s="2"/>
      <c r="K66" s="3"/>
    </row>
    <row r="67" spans="2:11" x14ac:dyDescent="0.2">
      <c r="B67" s="4"/>
      <c r="E67" s="5"/>
      <c r="G67" s="4"/>
      <c r="K67" s="5"/>
    </row>
    <row r="68" spans="2:11" x14ac:dyDescent="0.2">
      <c r="B68" s="4"/>
      <c r="E68" s="5"/>
      <c r="G68" s="4"/>
      <c r="K68" s="5"/>
    </row>
    <row r="69" spans="2:11" x14ac:dyDescent="0.2">
      <c r="B69" s="4"/>
      <c r="E69" s="5"/>
      <c r="G69" s="4"/>
      <c r="K69" s="5"/>
    </row>
    <row r="70" spans="2:11" x14ac:dyDescent="0.2">
      <c r="B70" s="4"/>
      <c r="E70" s="5"/>
      <c r="G70" s="4"/>
      <c r="K70" s="5"/>
    </row>
    <row r="71" spans="2:11" x14ac:dyDescent="0.2">
      <c r="B71" s="4"/>
      <c r="E71" s="5"/>
      <c r="G71" s="4"/>
      <c r="K71" s="5"/>
    </row>
    <row r="72" spans="2:11" x14ac:dyDescent="0.2">
      <c r="B72" s="4"/>
      <c r="E72" s="5"/>
      <c r="G72" s="4"/>
      <c r="K72" s="5"/>
    </row>
    <row r="73" spans="2:11" x14ac:dyDescent="0.2">
      <c r="B73" s="4"/>
      <c r="E73" s="5"/>
      <c r="G73" s="4"/>
      <c r="K73" s="5"/>
    </row>
    <row r="74" spans="2:11" x14ac:dyDescent="0.2">
      <c r="B74" s="4"/>
      <c r="E74" s="5"/>
      <c r="G74" s="4"/>
      <c r="K74" s="5"/>
    </row>
    <row r="75" spans="2:11" x14ac:dyDescent="0.2">
      <c r="B75" s="4"/>
      <c r="E75" s="5"/>
      <c r="G75" s="4"/>
      <c r="K75" s="5"/>
    </row>
    <row r="76" spans="2:11" x14ac:dyDescent="0.2">
      <c r="B76" s="4"/>
      <c r="E76" s="5"/>
      <c r="G76" s="4"/>
      <c r="K76" s="5"/>
    </row>
    <row r="77" spans="2:11" x14ac:dyDescent="0.2">
      <c r="B77" s="4"/>
      <c r="E77" s="5"/>
      <c r="G77" s="4"/>
      <c r="K77" s="5"/>
    </row>
    <row r="78" spans="2:11" x14ac:dyDescent="0.2">
      <c r="B78" s="4"/>
      <c r="E78" s="5"/>
      <c r="G78" s="4"/>
      <c r="K78" s="5"/>
    </row>
    <row r="79" spans="2:11" x14ac:dyDescent="0.2">
      <c r="B79" s="4"/>
      <c r="E79" s="5"/>
      <c r="G79" s="4"/>
      <c r="K79" s="5"/>
    </row>
    <row r="80" spans="2:11" x14ac:dyDescent="0.2">
      <c r="B80" s="4"/>
      <c r="E80" s="5"/>
      <c r="G80" s="4"/>
      <c r="K80" s="5"/>
    </row>
    <row r="81" spans="2:11" x14ac:dyDescent="0.2">
      <c r="B81" s="4"/>
      <c r="E81" s="5"/>
      <c r="G81" s="4"/>
      <c r="K81" s="5"/>
    </row>
    <row r="82" spans="2:11" x14ac:dyDescent="0.2">
      <c r="B82" s="4"/>
      <c r="E82" s="5"/>
      <c r="G82" s="4"/>
      <c r="K82" s="5"/>
    </row>
    <row r="83" spans="2:11" x14ac:dyDescent="0.2">
      <c r="B83" s="4"/>
      <c r="E83" s="5"/>
      <c r="G83" s="4"/>
      <c r="K83" s="5"/>
    </row>
    <row r="84" spans="2:11" x14ac:dyDescent="0.2">
      <c r="B84" s="4"/>
      <c r="E84" s="5"/>
      <c r="G84" s="4"/>
      <c r="K84" s="5"/>
    </row>
    <row r="85" spans="2:11" x14ac:dyDescent="0.2">
      <c r="B85" s="4"/>
      <c r="E85" s="5"/>
      <c r="G85" s="4"/>
      <c r="K85" s="5"/>
    </row>
    <row r="86" spans="2:11" x14ac:dyDescent="0.2">
      <c r="B86" s="4"/>
      <c r="E86" s="5"/>
      <c r="G86" s="4"/>
      <c r="K86" s="5"/>
    </row>
    <row r="87" spans="2:11" x14ac:dyDescent="0.2">
      <c r="B87" s="4"/>
      <c r="E87" s="5"/>
      <c r="G87" s="4"/>
      <c r="K87" s="5"/>
    </row>
    <row r="88" spans="2:11" x14ac:dyDescent="0.2">
      <c r="B88" s="4"/>
      <c r="E88" s="5"/>
      <c r="G88" s="4"/>
      <c r="K88" s="5"/>
    </row>
    <row r="89" spans="2:11" x14ac:dyDescent="0.2">
      <c r="B89" s="4"/>
      <c r="E89" s="5"/>
      <c r="G89" s="4"/>
      <c r="K89" s="5"/>
    </row>
    <row r="90" spans="2:11" x14ac:dyDescent="0.2">
      <c r="B90" s="4"/>
      <c r="E90" s="5"/>
      <c r="G90" s="4"/>
      <c r="K90" s="5"/>
    </row>
    <row r="91" spans="2:11" x14ac:dyDescent="0.2">
      <c r="B91" s="4"/>
      <c r="E91" s="5"/>
      <c r="G91" s="4"/>
      <c r="K91" s="5"/>
    </row>
    <row r="92" spans="2:11" x14ac:dyDescent="0.2">
      <c r="B92" s="4"/>
      <c r="E92" s="5"/>
      <c r="G92" s="4"/>
      <c r="K92" s="5"/>
    </row>
    <row r="93" spans="2:11" x14ac:dyDescent="0.2">
      <c r="B93" s="4"/>
      <c r="E93" s="5"/>
      <c r="G93" s="4"/>
      <c r="K93" s="5"/>
    </row>
    <row r="94" spans="2:11" x14ac:dyDescent="0.2">
      <c r="B94" s="4"/>
      <c r="E94" s="5"/>
      <c r="G94" s="4"/>
      <c r="K94" s="5"/>
    </row>
    <row r="95" spans="2:11" x14ac:dyDescent="0.2">
      <c r="B95" s="4"/>
      <c r="E95" s="5"/>
      <c r="G95" s="4"/>
      <c r="K95" s="5"/>
    </row>
    <row r="96" spans="2:11" x14ac:dyDescent="0.2">
      <c r="B96" s="4"/>
      <c r="E96" s="5"/>
      <c r="G96" s="4"/>
      <c r="K96" s="5"/>
    </row>
    <row r="97" spans="2:11" x14ac:dyDescent="0.2">
      <c r="B97" s="4"/>
      <c r="E97" s="5"/>
      <c r="G97" s="4"/>
      <c r="K97" s="5"/>
    </row>
    <row r="98" spans="2:11" x14ac:dyDescent="0.2">
      <c r="B98" s="4"/>
      <c r="E98" s="5"/>
      <c r="G98" s="4"/>
      <c r="K98" s="5"/>
    </row>
    <row r="99" spans="2:11" x14ac:dyDescent="0.2">
      <c r="B99" s="4"/>
      <c r="E99" s="5"/>
      <c r="G99" s="4"/>
      <c r="K99" s="5"/>
    </row>
    <row r="100" spans="2:11" x14ac:dyDescent="0.2">
      <c r="B100" s="4"/>
      <c r="E100" s="5"/>
      <c r="G100" s="4"/>
      <c r="K100" s="5"/>
    </row>
    <row r="101" spans="2:11" x14ac:dyDescent="0.2">
      <c r="B101" s="4"/>
      <c r="E101" s="5"/>
      <c r="G101" s="4"/>
      <c r="K101" s="5"/>
    </row>
    <row r="102" spans="2:11" x14ac:dyDescent="0.2">
      <c r="B102" s="4"/>
      <c r="E102" s="5"/>
      <c r="G102" s="4"/>
      <c r="K102" s="5"/>
    </row>
    <row r="103" spans="2:11" x14ac:dyDescent="0.2">
      <c r="B103" s="4"/>
      <c r="E103" s="5"/>
      <c r="G103" s="4"/>
      <c r="K103" s="5"/>
    </row>
    <row r="104" spans="2:11" x14ac:dyDescent="0.2">
      <c r="B104" s="4"/>
      <c r="E104" s="5"/>
      <c r="G104" s="4"/>
      <c r="K104" s="5"/>
    </row>
    <row r="105" spans="2:11" x14ac:dyDescent="0.2">
      <c r="B105" s="4"/>
      <c r="E105" s="5"/>
      <c r="G105" s="4"/>
      <c r="K105" s="5"/>
    </row>
    <row r="106" spans="2:11" x14ac:dyDescent="0.2">
      <c r="B106" s="4"/>
      <c r="E106" s="5"/>
      <c r="G106" s="4"/>
      <c r="K106" s="5"/>
    </row>
    <row r="107" spans="2:11" ht="17" thickBot="1" x14ac:dyDescent="0.25">
      <c r="B107" s="6"/>
      <c r="C107" s="7"/>
      <c r="D107" s="7"/>
      <c r="E107" s="8"/>
      <c r="G107" s="6"/>
      <c r="H107" s="7"/>
      <c r="I107" s="7"/>
      <c r="J107" s="7"/>
      <c r="K107" s="8"/>
    </row>
  </sheetData>
  <mergeCells count="29">
    <mergeCell ref="B4:I4"/>
    <mergeCell ref="B1:I1"/>
    <mergeCell ref="B2:I2"/>
    <mergeCell ref="P2:AF2"/>
    <mergeCell ref="U3:AA3"/>
    <mergeCell ref="AC3:AF3"/>
    <mergeCell ref="AA5:AA6"/>
    <mergeCell ref="AD5:AE5"/>
    <mergeCell ref="AG5:AH7"/>
    <mergeCell ref="AD6:AE6"/>
    <mergeCell ref="Q7:S8"/>
    <mergeCell ref="AD7:AE7"/>
    <mergeCell ref="AD8:AE8"/>
    <mergeCell ref="U5:U6"/>
    <mergeCell ref="V5:V6"/>
    <mergeCell ref="W5:W6"/>
    <mergeCell ref="X5:X6"/>
    <mergeCell ref="Y5:Y6"/>
    <mergeCell ref="Z5:Z6"/>
    <mergeCell ref="B28:G28"/>
    <mergeCell ref="AD9:AE9"/>
    <mergeCell ref="AD10:AE10"/>
    <mergeCell ref="AD11:AE11"/>
    <mergeCell ref="U12:W13"/>
    <mergeCell ref="Q13:S14"/>
    <mergeCell ref="U14:W15"/>
    <mergeCell ref="Q15:S16"/>
    <mergeCell ref="U16:W17"/>
    <mergeCell ref="Q17:S18"/>
  </mergeCells>
  <pageMargins left="0.70866141732283472" right="0.70866141732283472" top="0.74803149606299213" bottom="0.74803149606299213" header="0.31496062992125984" footer="0.31496062992125984"/>
  <pageSetup paperSize="9" scale="22" fitToHeight="0" orientation="landscape" horizontalDpi="4294967293"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AF022CAB06E30C4680FCF099B0CD3054" ma:contentTypeVersion="18" ma:contentTypeDescription="Create a new document." ma:contentTypeScope="" ma:versionID="19c24aec686c50773715714871e899d7">
  <xsd:schema xmlns:xsd="http://www.w3.org/2001/XMLSchema" xmlns:xs="http://www.w3.org/2001/XMLSchema" xmlns:p="http://schemas.microsoft.com/office/2006/metadata/properties" xmlns:ns2="288486f9-a0c4-4f1e-b03c-0f534a47a511" xmlns:ns3="a1a10eef-9c42-4a44-8ef1-8d0198e5cb1a" targetNamespace="http://schemas.microsoft.com/office/2006/metadata/properties" ma:root="true" ma:fieldsID="7e5cae673d404ccfa63d07ae6eea2aed" ns2:_="" ns3:_="">
    <xsd:import namespace="288486f9-a0c4-4f1e-b03c-0f534a47a511"/>
    <xsd:import namespace="a1a10eef-9c42-4a44-8ef1-8d0198e5cb1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LengthInSeconds"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lcf76f155ced4ddcb4097134ff3c332f" minOccurs="0"/>
                <xsd:element ref="ns3:TaxCatchAll" minOccurs="0"/>
                <xsd:element ref="ns2:MediaServiceLocation" minOccurs="0"/>
                <xsd:element ref="ns3:SharedWithUsers" minOccurs="0"/>
                <xsd:element ref="ns3:SharedWithDetail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88486f9-a0c4-4f1e-b03c-0f534a47a51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LengthInSeconds" ma:index="12" nillable="true" ma:displayName="MediaLengthInSeconds" ma:hidden="true" ma:internalName="MediaLengthInSeconds" ma:readOnly="true">
      <xsd:simpleType>
        <xsd:restriction base="dms:Unknown"/>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5b3b3f51-b5f6-41ad-9a8f-d510c77cbb43" ma:termSetId="09814cd3-568e-fe90-9814-8d621ff8fb84" ma:anchorId="fba54fb3-c3e1-fe81-a776-ca4b69148c4d" ma:open="true" ma:isKeyword="false">
      <xsd:complexType>
        <xsd:sequence>
          <xsd:element ref="pc:Terms" minOccurs="0" maxOccurs="1"/>
        </xsd:sequence>
      </xsd:complexType>
    </xsd:element>
    <xsd:element name="MediaServiceLocation" ma:index="21" nillable="true" ma:displayName="Location" ma:internalName="MediaServiceLocation" ma:readOnly="true">
      <xsd:simpleType>
        <xsd:restriction base="dms:Text"/>
      </xsd:simple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1a10eef-9c42-4a44-8ef1-8d0198e5cb1a" elementFormDefault="qualified">
    <xsd:import namespace="http://schemas.microsoft.com/office/2006/documentManagement/types"/>
    <xsd:import namespace="http://schemas.microsoft.com/office/infopath/2007/PartnerControls"/>
    <xsd:element name="TaxCatchAll" ma:index="20" nillable="true" ma:displayName="Taxonomy Catch All Column" ma:hidden="true" ma:list="{c3288a82-cbb1-4938-a505-a42da1429c13}" ma:internalName="TaxCatchAll" ma:showField="CatchAllData" ma:web="a1a10eef-9c42-4a44-8ef1-8d0198e5cb1a">
      <xsd:complexType>
        <xsd:complexContent>
          <xsd:extension base="dms:MultiChoiceLookup">
            <xsd:sequence>
              <xsd:element name="Value" type="dms:Lookup" maxOccurs="unbounded" minOccurs="0" nillable="true"/>
            </xsd:sequence>
          </xsd:extension>
        </xsd:complexContent>
      </xsd:complexType>
    </xsd:element>
    <xsd:element name="SharedWithUsers" ma:index="2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a1a10eef-9c42-4a44-8ef1-8d0198e5cb1a" xsi:nil="true"/>
    <lcf76f155ced4ddcb4097134ff3c332f xmlns="288486f9-a0c4-4f1e-b03c-0f534a47a511">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DB0332ED-3F7A-4075-83D6-BE851276086C}">
  <ds:schemaRefs>
    <ds:schemaRef ds:uri="http://schemas.microsoft.com/sharepoint/v3/contenttype/forms"/>
  </ds:schemaRefs>
</ds:datastoreItem>
</file>

<file path=customXml/itemProps2.xml><?xml version="1.0" encoding="utf-8"?>
<ds:datastoreItem xmlns:ds="http://schemas.openxmlformats.org/officeDocument/2006/customXml" ds:itemID="{64DDF063-09D6-4C75-8BCA-A781A0403CA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88486f9-a0c4-4f1e-b03c-0f534a47a511"/>
    <ds:schemaRef ds:uri="a1a10eef-9c42-4a44-8ef1-8d0198e5cb1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263F948-DD5E-406C-9850-DEDC41C332F5}">
  <ds:schemaRefs>
    <ds:schemaRef ds:uri="http://www.w3.org/XML/1998/namespace"/>
    <ds:schemaRef ds:uri="http://purl.org/dc/terms/"/>
    <ds:schemaRef ds:uri="http://schemas.microsoft.com/office/2006/documentManagement/types"/>
    <ds:schemaRef ds:uri="http://schemas.openxmlformats.org/package/2006/metadata/core-properties"/>
    <ds:schemaRef ds:uri="http://schemas.microsoft.com/office/2006/metadata/properties"/>
    <ds:schemaRef ds:uri="http://purl.org/dc/elements/1.1/"/>
    <ds:schemaRef ds:uri="http://schemas.microsoft.com/office/infopath/2007/PartnerControls"/>
    <ds:schemaRef ds:uri="a1a10eef-9c42-4a44-8ef1-8d0198e5cb1a"/>
    <ds:schemaRef ds:uri="288486f9-a0c4-4f1e-b03c-0f534a47a511"/>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SUMMARY</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Matt Grey</cp:lastModifiedBy>
  <cp:revision/>
  <cp:lastPrinted>2023-04-13T16:31:05Z</cp:lastPrinted>
  <dcterms:created xsi:type="dcterms:W3CDTF">2021-11-28T15:28:48Z</dcterms:created>
  <dcterms:modified xsi:type="dcterms:W3CDTF">2024-04-11T14:04:32Z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0x010100AF022CAB06E30C4680FCF099B0CD3054</vt:lpwstr>
  </property>
  <property fmtid="{D5CDD505-2E9C-101B-9397-08002B2CF9AE}" pid="3" name="ComplianceAssetId">
    <vt:lpwstr/>
  </property>
  <property fmtid="{D5CDD505-2E9C-101B-9397-08002B2CF9AE}" pid="4" name="_ExtendedDescription">
    <vt:lpwstr/>
  </property>
  <property fmtid="{D5CDD505-2E9C-101B-9397-08002B2CF9AE}" pid="5" name="TriggerFlowInfo">
    <vt:lpwstr/>
  </property>
  <property fmtid="{D5CDD505-2E9C-101B-9397-08002B2CF9AE}" pid="6" name="MediaServiceImageTags">
    <vt:lpwstr/>
  </property>
</Properties>
</file>